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'Tabelle1'!$A$1:$F$34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<sst xmlns="http://schemas.openxmlformats.org/spreadsheetml/2006/main" count="16" uniqueCount="15">
  <si>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Braunkohle</t>
  </si>
  <si>
    <t>Förderung in t</t>
  </si>
  <si>
    <t>W-Rate</t>
  </si>
  <si>
    <t>Wert</t>
  </si>
  <si>
    <t>Quelle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</si>
  <si>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</si>
  <si>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</si>
  <si>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</si>
  <si>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</si>
  <si>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</si>
  <si>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Quellen</t>
  </si>
  <si>
    <t>7: Fischer/Fehrenbach, Bergbauproduktion</t>
  </si>
  <si>
    <t>Gebiet: Provinz Niederhessen (NHE)</t>
  </si>
  <si>
    <t>Jahr</t>
  </si>
  <si>
    <t>Anmerkung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</si>
</sst>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1" fontId="2" fillId="0" borderId="0" xfId="0" applyNumberFormat="1" applyFont="1" applyAlignment="1">
      <alignment horizontal="righ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4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4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12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5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>
        <v>86523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>
        <v>84181</v>
      </c>
      <c r="C8" s="14">
        <f aca="true" t="shared" si="0" ref="C8:C23">(B8/B7-1)</f>
        <v>-0.027067947251019908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>
        <v>84944</v>
      </c>
      <c r="C9" s="14">
        <f t="shared" si="0"/>
        <v>0.009063802995925352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>
        <v>89926</v>
      </c>
      <c r="C10" s="14">
        <f t="shared" si="0"/>
        <v>0.05865040497268792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1854</v>
      </c>
      <c r="B11">
        <v>86711</v>
      </c>
      <c r="C11" s="14">
        <f t="shared" si="0"/>
        <v>-0.03575161799701976</v>
      </c>
      <c r="D11">
        <v>1</v>
      </c>
      <c r="E11" s="3">
        <v>7</v>
      </c>
      <c r="L11" s="7"/>
      <c r="R11" s="7"/>
      <c r="AB11" s="7"/>
      <c r="AI11" s="7"/>
    </row>
    <row r="12" spans="1:35" ht="12.75">
      <c r="A12" s="7">
        <v>1855</v>
      </c>
      <c r="B12">
        <v>94416</v>
      </c>
      <c r="C12" s="14">
        <f t="shared" si="0"/>
        <v>0.08885839166887699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>
        <v>108301</v>
      </c>
      <c r="C13" s="14">
        <f t="shared" si="0"/>
        <v>0.14706193865446537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1857</v>
      </c>
      <c r="B14">
        <v>117968</v>
      </c>
      <c r="C14" s="14">
        <f t="shared" si="0"/>
        <v>0.08926048697611288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 s="13">
        <f>B14*(EXP(LN(B17/B14)/(A17-A14)))</f>
        <v>120638.74580957666</v>
      </c>
      <c r="C15" s="14">
        <f t="shared" si="0"/>
        <v>0.022639578610951006</v>
      </c>
      <c r="D15">
        <v>5</v>
      </c>
      <c r="L15" s="7"/>
      <c r="R15" s="7"/>
      <c r="AB15" s="7"/>
      <c r="AI15" s="7"/>
    </row>
    <row r="16" spans="1:35" ht="12.75">
      <c r="A16" s="7">
        <v>1859</v>
      </c>
      <c r="B16" s="13">
        <f>B15*(EXP(LN(B17/B14)/(A17-A14)))</f>
        <v>123369.95617885911</v>
      </c>
      <c r="C16" s="14">
        <f t="shared" si="0"/>
        <v>0.022639578610951006</v>
      </c>
      <c r="D16">
        <v>5</v>
      </c>
      <c r="L16" s="7"/>
      <c r="R16" s="7"/>
      <c r="AB16" s="7"/>
      <c r="AI16" s="7"/>
    </row>
    <row r="17" spans="1:35" ht="12.75">
      <c r="A17" s="7">
        <v>1860</v>
      </c>
      <c r="B17">
        <v>126163</v>
      </c>
      <c r="C17" s="14">
        <f t="shared" si="0"/>
        <v>0.022639578610951228</v>
      </c>
      <c r="D17">
        <v>1</v>
      </c>
      <c r="E17" s="3">
        <v>7</v>
      </c>
      <c r="L17" s="7"/>
      <c r="R17" s="7"/>
      <c r="AB17" s="7"/>
      <c r="AI17" s="7"/>
    </row>
    <row r="18" spans="1:35" ht="12.75">
      <c r="A18" s="7">
        <v>1861</v>
      </c>
      <c r="B18">
        <v>139284</v>
      </c>
      <c r="C18" s="14">
        <f t="shared" si="0"/>
        <v>0.10400038046019833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>
        <v>126233</v>
      </c>
      <c r="C19" s="14">
        <f t="shared" si="0"/>
        <v>-0.09370064041813853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>
        <v>133307</v>
      </c>
      <c r="C20" s="14">
        <f t="shared" si="0"/>
        <v>0.056039229044703154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>
        <v>151977</v>
      </c>
      <c r="C21" s="14">
        <f t="shared" si="0"/>
        <v>0.14005266040042907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>
        <v>161640</v>
      </c>
      <c r="C22" s="14">
        <f t="shared" si="0"/>
        <v>0.06358198937997206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1866</v>
      </c>
      <c r="B23">
        <v>146218</v>
      </c>
      <c r="C23" s="14">
        <f t="shared" si="0"/>
        <v>-0.09540955209106661</v>
      </c>
      <c r="D23">
        <v>1</v>
      </c>
      <c r="E23" s="3">
        <v>7</v>
      </c>
      <c r="L23" s="7"/>
      <c r="R23" s="7"/>
      <c r="AB23" s="7"/>
      <c r="AI23" s="7"/>
    </row>
    <row r="26" ht="12.75">
      <c r="A26" s="11" t="s">
        <v>10</v>
      </c>
    </row>
    <row r="27" ht="12.75">
      <c r="A27" s="11" t="s">
        <v>11</v>
      </c>
    </row>
    <row r="29" ht="12.75">
      <c r="A29" s="5" t="s">
        <v>3</v>
      </c>
    </row>
    <row r="30" ht="12.75">
      <c r="A30" s="5" t="s">
        <v>5</v>
      </c>
    </row>
    <row r="31" ht="12.75">
      <c r="A31" s="5" t="s">
        <v>6</v>
      </c>
    </row>
    <row r="32" ht="12.75">
      <c r="A32" s="5" t="s">
        <v>7</v>
      </c>
    </row>
    <row r="33" ht="12.75">
      <c r="A33" s="5" t="s">
        <v>8</v>
      </c>
    </row>
    <row r="34" ht="12.75">
      <c r="A34" s="5" t="s">
        <v>9</v>
      </c>
    </row>
    <row r="41" ht="12.75">
      <c r="B41" s="5"/>
    </row>
    <row r="42" ht="12.75">
      <c r="B42" s="11"/>
    </row>
    <row r="43" ht="12.75">
      <c r="B43" s="11"/>
    </row>
    <row r="44" ht="12.75">
      <c r="B44" s="11"/>
    </row>
    <row r="45" ht="12.75">
      <c r="B45" s="1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2006-10-16T09:22:24Z</cp:lastPrinted>
  <dcterms:created xsi:type="dcterms:W3CDTF">1996-10-17T05:27:31Z</dcterms:created>
  <dcterms:modified xsi:type="dcterms:W3CDTF">2006-10-16T09:22:27Z</dcterms:modified>
  <cp:category/>
  <cp:version/>
  <cp:contentType/>
  <cp:contentStatus/>
</cp:coreProperties>
</file>