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'Tabelle1'!$A$1:$F$75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<sst xmlns="http://schemas.openxmlformats.org/spreadsheetml/2006/main" count="17" uniqueCount="16">
  <si>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</si>
  <si>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</si>
  <si>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</si>
  <si>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</si>
  <si>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</si>
  <si>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</si>
  <si>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</si>
  <si>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Gebiet: Königreich Sachsen (SAC)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</si>
  <si>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</si>
  <si>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</si>
  <si>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</si>
  <si>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</si>
  <si>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</si>
  <si>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</si>
  <si>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5: Jersch-Wenzel/Krengel, Hüttenindustrie</t>
  </si>
  <si>
    <t>21: Stat. Jb. Sachsen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</si>
</sst>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9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31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5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3" ht="12.75">
      <c r="A6" s="9" t="s">
        <v>12</v>
      </c>
      <c r="B6" s="16" t="s">
        <v>1</v>
      </c>
      <c r="C6" s="10" t="s">
        <v>2</v>
      </c>
      <c r="D6" s="11" t="s">
        <v>3</v>
      </c>
      <c r="E6" s="11" t="s">
        <v>4</v>
      </c>
      <c r="F6" s="12" t="s">
        <v>13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1850</v>
      </c>
      <c r="B7" s="15">
        <v>7399.4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15">
        <v>6901.55</v>
      </c>
      <c r="C8" s="8">
        <f aca="true" t="shared" si="0" ref="C8:C20">(B8/B7-1)</f>
        <v>-0.06728248236343481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15">
        <v>6128.65</v>
      </c>
      <c r="C9" s="8">
        <f t="shared" si="0"/>
        <v>-0.11198933572893055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5">
        <v>6469</v>
      </c>
      <c r="C10" s="8">
        <f t="shared" si="0"/>
        <v>0.055534253057361704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5">
        <v>8337.95</v>
      </c>
      <c r="C11" s="8">
        <f t="shared" si="0"/>
        <v>0.28890864121193394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5">
        <v>9206.95</v>
      </c>
      <c r="C12" s="8">
        <f t="shared" si="0"/>
        <v>0.10422226086747943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5">
        <v>13640.2</v>
      </c>
      <c r="C13" s="8">
        <f t="shared" si="0"/>
        <v>0.4815112496537941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15">
        <v>14406</v>
      </c>
      <c r="C14" s="8">
        <f t="shared" si="0"/>
        <v>0.056142871805398675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15">
        <v>15593.95</v>
      </c>
      <c r="C15" s="8">
        <f t="shared" si="0"/>
        <v>0.08246216854088573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17">
        <f>B15*(EXP(LN(B18/B15)/(A18-A15)))</f>
        <v>16295.162637163066</v>
      </c>
      <c r="C16" s="8">
        <f t="shared" si="0"/>
        <v>0.04496696713552795</v>
      </c>
      <c r="D16">
        <v>5</v>
      </c>
      <c r="L16" s="6"/>
      <c r="R16" s="6"/>
      <c r="AB16" s="6"/>
      <c r="AI16" s="6"/>
    </row>
    <row r="17" spans="1:35" ht="12.75">
      <c r="A17" s="6">
        <v>1860</v>
      </c>
      <c r="B17" s="17">
        <f>B16*(EXP(LN(B18/B15)/(A18-A15)))</f>
        <v>17027.90667993646</v>
      </c>
      <c r="C17" s="8">
        <f t="shared" si="0"/>
        <v>0.04496696713552795</v>
      </c>
      <c r="D17">
        <v>5</v>
      </c>
      <c r="L17" s="6"/>
      <c r="R17" s="6"/>
      <c r="AB17" s="6"/>
      <c r="AI17" s="6"/>
    </row>
    <row r="18" spans="1:35" ht="12.75">
      <c r="A18" s="6">
        <v>1861</v>
      </c>
      <c r="B18" s="15">
        <v>17793.6</v>
      </c>
      <c r="C18" s="8">
        <f t="shared" si="0"/>
        <v>0.04496696713552795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15">
        <v>22560.3</v>
      </c>
      <c r="C19" s="8">
        <f t="shared" si="0"/>
        <v>0.26788845427569474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15">
        <v>16994.85</v>
      </c>
      <c r="C20" s="8">
        <f t="shared" si="0"/>
        <v>-0.2466921982420447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15">
        <v>13853.65</v>
      </c>
      <c r="C21" s="8">
        <f aca="true" t="shared" si="1" ref="C21:C58">(B21/B20-1)</f>
        <v>-0.1848324639523149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15">
        <v>15402.3</v>
      </c>
      <c r="C22" s="8">
        <f t="shared" si="1"/>
        <v>0.11178642451628273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15">
        <v>15740.05</v>
      </c>
      <c r="C23" s="8">
        <f t="shared" si="1"/>
        <v>0.021928543139660972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15">
        <v>13706.75</v>
      </c>
      <c r="C24" s="8">
        <f t="shared" si="1"/>
        <v>-0.12918002166448006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15">
        <v>14133.5</v>
      </c>
      <c r="C25" s="8">
        <f t="shared" si="1"/>
        <v>0.03113429514655186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15">
        <v>11605.9</v>
      </c>
      <c r="C26" s="8">
        <f t="shared" si="1"/>
        <v>-0.17883751370856482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15">
        <v>12123</v>
      </c>
      <c r="C27" s="8">
        <f t="shared" si="1"/>
        <v>0.044554924650393346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15">
        <v>15428.45</v>
      </c>
      <c r="C28" s="8">
        <f t="shared" si="1"/>
        <v>0.27265940773735875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1872</v>
      </c>
      <c r="B29" s="15">
        <v>10844.4</v>
      </c>
      <c r="C29" s="8">
        <f t="shared" si="1"/>
        <v>-0.29711669027024756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15">
        <v>17671.8</v>
      </c>
      <c r="C30" s="8">
        <f t="shared" si="1"/>
        <v>0.629578399911475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15">
        <v>22050.65</v>
      </c>
      <c r="C31" s="8">
        <f t="shared" si="1"/>
        <v>0.24778743534897418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15">
        <v>3944.7</v>
      </c>
      <c r="C32" s="8">
        <f t="shared" si="1"/>
        <v>-0.8211073142968575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15">
        <v>7647.75</v>
      </c>
      <c r="C33" s="8">
        <f t="shared" si="1"/>
        <v>0.9387405886379194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1877</v>
      </c>
      <c r="B34" s="15">
        <v>8050.75</v>
      </c>
      <c r="C34" s="8">
        <f t="shared" si="1"/>
        <v>0.05269523716125657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15">
        <v>8011.4</v>
      </c>
      <c r="C35" s="14">
        <f t="shared" si="1"/>
        <v>-0.004887743377946174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15">
        <v>8508.85</v>
      </c>
      <c r="C36" s="8">
        <f t="shared" si="1"/>
        <v>0.06209276780587669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15">
        <v>9061.63</v>
      </c>
      <c r="C37" s="8">
        <f t="shared" si="1"/>
        <v>0.06496530083383756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1881</v>
      </c>
      <c r="B38" s="15">
        <v>9794.37</v>
      </c>
      <c r="C38" s="8">
        <f t="shared" si="1"/>
        <v>0.08086183170136074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1882</v>
      </c>
      <c r="B39" s="15">
        <v>29753.45</v>
      </c>
      <c r="C39" s="8">
        <f t="shared" si="1"/>
        <v>2.03781151824977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1883</v>
      </c>
      <c r="B40" s="15">
        <v>31112.14</v>
      </c>
      <c r="C40" s="8">
        <f t="shared" si="1"/>
        <v>0.04566495650084268</v>
      </c>
      <c r="D40">
        <v>1</v>
      </c>
      <c r="E40" s="2">
        <v>5</v>
      </c>
      <c r="L40" s="6"/>
      <c r="R40" s="6"/>
      <c r="AB40" s="6"/>
      <c r="AI40" s="6"/>
    </row>
    <row r="41" spans="1:35" ht="12.75">
      <c r="A41" s="6">
        <v>1884</v>
      </c>
      <c r="B41" s="15">
        <v>27518.9</v>
      </c>
      <c r="C41" s="8">
        <f t="shared" si="1"/>
        <v>-0.11549318047553137</v>
      </c>
      <c r="D41">
        <v>1</v>
      </c>
      <c r="E41" s="2">
        <v>5</v>
      </c>
      <c r="L41" s="6"/>
      <c r="R41" s="6"/>
      <c r="AB41" s="6"/>
      <c r="AI41" s="6"/>
    </row>
    <row r="42" spans="1:35" ht="12.75">
      <c r="A42" s="6">
        <v>1885</v>
      </c>
      <c r="B42" s="15">
        <v>21028.48</v>
      </c>
      <c r="C42" s="8">
        <f t="shared" si="1"/>
        <v>-0.23585317727089383</v>
      </c>
      <c r="D42">
        <v>1</v>
      </c>
      <c r="E42" s="2">
        <v>5</v>
      </c>
      <c r="L42" s="6"/>
      <c r="R42" s="6"/>
      <c r="AB42" s="6"/>
      <c r="AI42" s="6"/>
    </row>
    <row r="43" spans="1:35" ht="12.75">
      <c r="A43" s="6">
        <v>1886</v>
      </c>
      <c r="B43" s="15">
        <v>9967.49</v>
      </c>
      <c r="C43" s="8">
        <f t="shared" si="1"/>
        <v>-0.5260004527193596</v>
      </c>
      <c r="D43">
        <v>1</v>
      </c>
      <c r="E43" s="2">
        <v>5</v>
      </c>
      <c r="L43" s="6"/>
      <c r="R43" s="6"/>
      <c r="AB43" s="6"/>
      <c r="AI43" s="6"/>
    </row>
    <row r="44" spans="1:35" ht="12.75">
      <c r="A44" s="6">
        <v>1887</v>
      </c>
      <c r="B44" s="15">
        <v>15247.22</v>
      </c>
      <c r="C44" s="8">
        <f t="shared" si="1"/>
        <v>0.5296950385703922</v>
      </c>
      <c r="D44">
        <v>1</v>
      </c>
      <c r="E44" s="2">
        <v>5</v>
      </c>
      <c r="L44" s="6"/>
      <c r="R44" s="6"/>
      <c r="AB44" s="6"/>
      <c r="AI44" s="6"/>
    </row>
    <row r="45" spans="1:35" ht="12.75">
      <c r="A45" s="6">
        <v>1888</v>
      </c>
      <c r="B45" s="15">
        <v>24226.55</v>
      </c>
      <c r="C45" s="8">
        <f t="shared" si="1"/>
        <v>0.5889158810589734</v>
      </c>
      <c r="D45">
        <v>1</v>
      </c>
      <c r="E45" s="2">
        <v>5</v>
      </c>
      <c r="L45" s="6"/>
      <c r="R45" s="6"/>
      <c r="AB45" s="6"/>
      <c r="AI45" s="6"/>
    </row>
    <row r="46" spans="1:35" ht="12.75">
      <c r="A46" s="6">
        <v>1889</v>
      </c>
      <c r="B46" s="15">
        <v>21832.66</v>
      </c>
      <c r="C46" s="8">
        <f t="shared" si="1"/>
        <v>-0.09881266626903129</v>
      </c>
      <c r="D46">
        <v>1</v>
      </c>
      <c r="E46" s="2">
        <v>5</v>
      </c>
      <c r="L46" s="6"/>
      <c r="R46" s="6"/>
      <c r="AB46" s="6"/>
      <c r="AI46" s="6"/>
    </row>
    <row r="47" spans="1:35" ht="12.75">
      <c r="A47" s="6">
        <v>1890</v>
      </c>
      <c r="B47" s="15">
        <v>17267.78</v>
      </c>
      <c r="C47" s="8">
        <f t="shared" si="1"/>
        <v>-0.20908492139757595</v>
      </c>
      <c r="D47">
        <v>1</v>
      </c>
      <c r="E47" s="2">
        <v>5</v>
      </c>
      <c r="L47" s="6"/>
      <c r="R47" s="6"/>
      <c r="AB47" s="6"/>
      <c r="AI47" s="6"/>
    </row>
    <row r="48" spans="1:35" ht="12.75">
      <c r="A48" s="6">
        <v>1891</v>
      </c>
      <c r="B48" s="15">
        <v>21616.54</v>
      </c>
      <c r="C48" s="8">
        <f t="shared" si="1"/>
        <v>0.2518424487687474</v>
      </c>
      <c r="D48">
        <v>1</v>
      </c>
      <c r="E48" s="2">
        <v>5</v>
      </c>
      <c r="L48" s="6"/>
      <c r="R48" s="6"/>
      <c r="AB48" s="6"/>
      <c r="AI48" s="6"/>
    </row>
    <row r="49" spans="1:35" ht="12.75">
      <c r="A49" s="6">
        <v>1892</v>
      </c>
      <c r="B49" s="15">
        <v>24287.07</v>
      </c>
      <c r="C49" s="8">
        <f t="shared" si="1"/>
        <v>0.12354104773474384</v>
      </c>
      <c r="D49">
        <v>1</v>
      </c>
      <c r="E49" s="2">
        <v>5</v>
      </c>
      <c r="L49" s="6"/>
      <c r="R49" s="6"/>
      <c r="AB49" s="6"/>
      <c r="AI49" s="6"/>
    </row>
    <row r="50" spans="1:35" ht="12.75">
      <c r="A50" s="6">
        <v>1893</v>
      </c>
      <c r="B50" s="15">
        <v>12349.57</v>
      </c>
      <c r="C50" s="8">
        <f t="shared" si="1"/>
        <v>-0.4915166794512471</v>
      </c>
      <c r="D50">
        <v>1</v>
      </c>
      <c r="E50" s="2">
        <v>5</v>
      </c>
      <c r="L50" s="6"/>
      <c r="R50" s="6"/>
      <c r="AB50" s="6"/>
      <c r="AI50" s="6"/>
    </row>
    <row r="51" spans="1:35" ht="12.75">
      <c r="A51" s="6">
        <v>1894</v>
      </c>
      <c r="B51" s="15">
        <v>0</v>
      </c>
      <c r="C51" s="8"/>
      <c r="D51">
        <v>1</v>
      </c>
      <c r="E51" s="2">
        <v>5</v>
      </c>
      <c r="L51" s="6"/>
      <c r="R51" s="6"/>
      <c r="AB51" s="6"/>
      <c r="AI51" s="6"/>
    </row>
    <row r="52" spans="1:35" ht="12.75">
      <c r="A52" s="6">
        <v>1895</v>
      </c>
      <c r="B52" s="15">
        <v>0</v>
      </c>
      <c r="C52" s="8"/>
      <c r="D52">
        <v>1</v>
      </c>
      <c r="E52" s="2">
        <v>5</v>
      </c>
      <c r="L52" s="6"/>
      <c r="R52" s="6"/>
      <c r="AB52" s="6"/>
      <c r="AI52" s="6"/>
    </row>
    <row r="53" spans="1:35" ht="12.75">
      <c r="A53" s="6">
        <v>1896</v>
      </c>
      <c r="B53" s="15">
        <v>0</v>
      </c>
      <c r="C53" s="8"/>
      <c r="D53">
        <v>1</v>
      </c>
      <c r="E53" s="2">
        <v>5</v>
      </c>
      <c r="L53" s="6"/>
      <c r="R53" s="6"/>
      <c r="AB53" s="6"/>
      <c r="AI53" s="6"/>
    </row>
    <row r="54" spans="1:35" ht="12.75">
      <c r="A54" s="6">
        <v>1897</v>
      </c>
      <c r="B54" s="15">
        <v>10115.86</v>
      </c>
      <c r="C54" s="8"/>
      <c r="D54">
        <v>1</v>
      </c>
      <c r="E54" s="2">
        <v>5</v>
      </c>
      <c r="L54" s="6"/>
      <c r="R54" s="6"/>
      <c r="AB54" s="6"/>
      <c r="AI54" s="6"/>
    </row>
    <row r="55" spans="1:35" ht="12.75">
      <c r="A55" s="6">
        <v>1898</v>
      </c>
      <c r="B55" s="15">
        <v>24422.92</v>
      </c>
      <c r="C55" s="8">
        <f t="shared" si="1"/>
        <v>1.4143196920479322</v>
      </c>
      <c r="D55">
        <v>1</v>
      </c>
      <c r="E55" s="2">
        <v>5</v>
      </c>
      <c r="L55" s="6"/>
      <c r="R55" s="6"/>
      <c r="AB55" s="6"/>
      <c r="AI55" s="6"/>
    </row>
    <row r="56" spans="1:35" ht="12.75">
      <c r="A56" s="6">
        <v>1899</v>
      </c>
      <c r="B56" s="15">
        <v>25538.72</v>
      </c>
      <c r="C56" s="8">
        <f t="shared" si="1"/>
        <v>0.045686592757950395</v>
      </c>
      <c r="D56">
        <v>1</v>
      </c>
      <c r="E56" s="2">
        <v>5</v>
      </c>
      <c r="L56" s="6"/>
      <c r="R56" s="6"/>
      <c r="AB56" s="6"/>
      <c r="AI56" s="6"/>
    </row>
    <row r="57" spans="1:35" ht="12.75">
      <c r="A57" s="6">
        <v>1900</v>
      </c>
      <c r="B57" s="15">
        <v>25688.78</v>
      </c>
      <c r="C57" s="8">
        <f t="shared" si="1"/>
        <v>0.005875783907729026</v>
      </c>
      <c r="D57">
        <v>1</v>
      </c>
      <c r="E57" s="2">
        <v>5</v>
      </c>
      <c r="L57" s="6"/>
      <c r="R57" s="6"/>
      <c r="AB57" s="6"/>
      <c r="AI57" s="6"/>
    </row>
    <row r="58" spans="1:35" ht="12.75">
      <c r="A58" s="6">
        <v>1901</v>
      </c>
      <c r="B58" s="15">
        <v>20944</v>
      </c>
      <c r="C58" s="8">
        <f t="shared" si="1"/>
        <v>-0.1847024265068251</v>
      </c>
      <c r="D58">
        <v>1</v>
      </c>
      <c r="E58" s="2">
        <v>5</v>
      </c>
      <c r="L58" s="6"/>
      <c r="R58" s="6"/>
      <c r="AB58" s="6"/>
      <c r="AI58" s="6"/>
    </row>
    <row r="59" spans="1:35" ht="12.75">
      <c r="A59" s="6">
        <v>1902</v>
      </c>
      <c r="B59" s="15">
        <v>0</v>
      </c>
      <c r="D59">
        <v>1</v>
      </c>
      <c r="E59" s="2">
        <v>21</v>
      </c>
      <c r="L59" s="6"/>
      <c r="R59" s="6"/>
      <c r="AB59" s="6"/>
      <c r="AI59" s="6"/>
    </row>
    <row r="60" spans="1:35" ht="12.75">
      <c r="A60" s="6">
        <v>1903</v>
      </c>
      <c r="B60" s="15">
        <v>0</v>
      </c>
      <c r="D60">
        <v>1</v>
      </c>
      <c r="E60" s="2">
        <v>21</v>
      </c>
      <c r="L60" s="6"/>
      <c r="R60" s="6"/>
      <c r="AB60" s="6"/>
      <c r="AI60" s="6"/>
    </row>
    <row r="61" spans="1:35" ht="12.75">
      <c r="A61" s="6">
        <v>1904</v>
      </c>
      <c r="B61" s="15">
        <v>0</v>
      </c>
      <c r="D61">
        <v>1</v>
      </c>
      <c r="E61" s="2">
        <v>21</v>
      </c>
      <c r="L61" s="6"/>
      <c r="R61" s="6"/>
      <c r="AB61" s="6"/>
      <c r="AI61" s="6"/>
    </row>
    <row r="62" spans="1:35" ht="12.75">
      <c r="A62" s="6">
        <v>1905</v>
      </c>
      <c r="B62" s="15">
        <v>0</v>
      </c>
      <c r="D62">
        <v>1</v>
      </c>
      <c r="E62" s="2">
        <v>21</v>
      </c>
      <c r="L62" s="6"/>
      <c r="R62" s="6"/>
      <c r="AB62" s="6"/>
      <c r="AI62" s="6"/>
    </row>
    <row r="63" spans="1:35" ht="12.75">
      <c r="A63" s="6">
        <v>1906</v>
      </c>
      <c r="B63" s="15">
        <v>0</v>
      </c>
      <c r="D63">
        <v>1</v>
      </c>
      <c r="E63" s="2">
        <v>21</v>
      </c>
      <c r="L63" s="6"/>
      <c r="R63" s="6"/>
      <c r="AB63" s="6"/>
      <c r="AI63" s="6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3" t="s">
        <v>6</v>
      </c>
      <c r="L66" s="1"/>
    </row>
    <row r="67" spans="1:12" ht="12.75">
      <c r="A67" s="13" t="s">
        <v>14</v>
      </c>
      <c r="L67" s="1"/>
    </row>
    <row r="68" spans="1:12" ht="12.75">
      <c r="A68" s="13" t="s">
        <v>15</v>
      </c>
      <c r="L68" s="1"/>
    </row>
    <row r="69" spans="1:12" ht="12.75">
      <c r="A69" s="1"/>
      <c r="L69" s="1"/>
    </row>
    <row r="70" spans="1:12" ht="12.75">
      <c r="A70" s="4" t="s">
        <v>3</v>
      </c>
      <c r="L70" s="1"/>
    </row>
    <row r="71" spans="1:12" ht="12.75">
      <c r="A71" s="4" t="s">
        <v>5</v>
      </c>
      <c r="L71" s="1"/>
    </row>
    <row r="72" spans="1:12" ht="12.75">
      <c r="A72" s="4" t="s">
        <v>8</v>
      </c>
      <c r="L72" s="1"/>
    </row>
    <row r="73" spans="1:12" ht="12.75">
      <c r="A73" s="4" t="s">
        <v>9</v>
      </c>
      <c r="L73" s="1"/>
    </row>
    <row r="74" spans="1:12" ht="12.75">
      <c r="A74" s="4" t="s">
        <v>10</v>
      </c>
      <c r="L74" s="1"/>
    </row>
    <row r="75" spans="1:12" ht="12.75">
      <c r="A75" s="4" t="s">
        <v>11</v>
      </c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</sheetData>
  <printOptions gridLines="1"/>
  <pageMargins left="0.75" right="0.75" top="0.58" bottom="0.5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2007-02-15T10:04:34Z</cp:lastPrinted>
  <dcterms:created xsi:type="dcterms:W3CDTF">1996-10-17T05:27:31Z</dcterms:created>
  <dcterms:modified xsi:type="dcterms:W3CDTF">2007-02-15T10:04:42Z</dcterms:modified>
  <cp:category/>
  <cp:version/>
  <cp:contentType/>
  <cp:contentStatus/>
</cp:coreProperties>
</file>