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'Tabelle1'!$A$1:$F$115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<sst xmlns="http://schemas.openxmlformats.org/spreadsheetml/2006/main" count="23" uniqueCount="22">
  <si>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Einwohnerzahl </t>
  </si>
  <si>
    <t>W-Rate</t>
  </si>
  <si>
    <t>Wert</t>
  </si>
  <si>
    <t>Quelle</t>
  </si>
  <si>
    <t>1: Amtliche Zahl</t>
  </si>
  <si>
    <t>Quellen</t>
  </si>
  <si>
    <t>Bevölkerung: Königreich Württemberg (WUE)</t>
  </si>
  <si>
    <t>Eingemeindung von Degerloch mit ca. 4200 Einwohnern.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</si>
  <si>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</si>
  <si>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</si>
  <si>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</si>
  <si>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</si>
  <si>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3: Viebahn, Statistik</t>
  </si>
  <si>
    <t>13: Stat. Jb. dt. Städte</t>
  </si>
  <si>
    <t>25: Württ. Jb. f. Statistik</t>
  </si>
  <si>
    <t>Jahr</t>
  </si>
  <si>
    <t>Anmerkung</t>
  </si>
  <si>
    <t>Gebiet: Stadt Stuttgart (STU)</t>
  </si>
  <si>
    <t>Eingemeindung von Gaisburg.</t>
  </si>
  <si>
    <t>Eingemeindung von Canstatt, Untertürkheim und Wangen.</t>
  </si>
  <si>
    <t>7: Geschätzte Zahl (HGIS Germany)</t>
  </si>
  <si>
    <t>Einem Kreis (Reg.Bez.) gleichgestellt bis 1822.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</si>
</sst>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1" fontId="3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vertical="justify"/>
    </xf>
    <xf numFmtId="10" fontId="0" fillId="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17</v>
      </c>
    </row>
    <row r="5" ht="12.75">
      <c r="A5" s="1"/>
    </row>
    <row r="6" spans="1:6" ht="12.75">
      <c r="A6" s="10" t="s">
        <v>15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16</v>
      </c>
    </row>
    <row r="7" spans="1:40" ht="12.75">
      <c r="A7" s="25">
        <v>1820</v>
      </c>
      <c r="B7" s="26">
        <v>22550</v>
      </c>
      <c r="C7" s="27"/>
      <c r="D7" s="27">
        <v>7</v>
      </c>
      <c r="E7" s="28"/>
      <c r="F7" s="27" t="s">
        <v>21</v>
      </c>
      <c r="G7" s="5"/>
      <c r="L7" s="1"/>
      <c r="R7" s="1"/>
      <c r="AB7" s="1"/>
      <c r="AI7" s="1"/>
      <c r="AN7" s="6"/>
    </row>
    <row r="8" spans="1:40" ht="12.75">
      <c r="A8" s="19">
        <v>1821</v>
      </c>
      <c r="B8" s="20">
        <v>22686</v>
      </c>
      <c r="C8" s="21">
        <f>(B8/B7-1)</f>
        <v>0.00603104212860317</v>
      </c>
      <c r="D8" s="20">
        <v>1</v>
      </c>
      <c r="E8" s="22">
        <v>25</v>
      </c>
      <c r="F8" s="23"/>
      <c r="L8" s="7"/>
      <c r="R8" s="7"/>
      <c r="AB8" s="7"/>
      <c r="AI8" s="7"/>
      <c r="AN8" s="4"/>
    </row>
    <row r="9" spans="1:40" ht="12.75">
      <c r="A9" s="16">
        <v>1822</v>
      </c>
      <c r="B9" s="13">
        <f>B8*(EXP(LN(B11/B8)/(A11-A8)))</f>
        <v>24661.341884127116</v>
      </c>
      <c r="C9" s="17">
        <f>(B9/B8-1)</f>
        <v>0.0870731677742711</v>
      </c>
      <c r="D9" s="14">
        <v>5</v>
      </c>
      <c r="E9" s="15"/>
      <c r="F9" s="14"/>
      <c r="L9" s="7"/>
      <c r="R9" s="7"/>
      <c r="AB9" s="7"/>
      <c r="AI9" s="7"/>
      <c r="AN9" s="4"/>
    </row>
    <row r="10" spans="1:40" ht="12.75">
      <c r="A10" s="19">
        <v>1823</v>
      </c>
      <c r="B10" s="18">
        <f>B9*(EXP(LN(B11/B8)/(A11-A8)))</f>
        <v>26808.683043542376</v>
      </c>
      <c r="C10" s="21">
        <f>(B10/B9-1)</f>
        <v>0.0870731677742711</v>
      </c>
      <c r="D10" s="20">
        <v>5</v>
      </c>
      <c r="E10" s="22"/>
      <c r="F10" s="20"/>
      <c r="L10" s="7"/>
      <c r="R10" s="7"/>
      <c r="AB10" s="7"/>
      <c r="AC10" s="4"/>
      <c r="AI10" s="7"/>
      <c r="AN10" s="6"/>
    </row>
    <row r="11" spans="1:40" ht="12.75">
      <c r="A11" s="16">
        <v>1824</v>
      </c>
      <c r="B11" s="14">
        <v>29143</v>
      </c>
      <c r="C11" s="17">
        <f>(B11/B10-1)</f>
        <v>0.0870731677742711</v>
      </c>
      <c r="D11" s="14">
        <v>1</v>
      </c>
      <c r="E11" s="15">
        <v>25</v>
      </c>
      <c r="F11" s="14"/>
      <c r="L11" s="7"/>
      <c r="R11" s="7"/>
      <c r="AB11" s="7"/>
      <c r="AC11" s="4"/>
      <c r="AI11" s="7"/>
      <c r="AN11" s="4"/>
    </row>
    <row r="12" spans="1:40" ht="12.75">
      <c r="A12" s="19">
        <v>1825</v>
      </c>
      <c r="B12" s="18">
        <f>B11*(EXP(LN(B19/B11)/(A19-A11)))</f>
        <v>29820.06200342005</v>
      </c>
      <c r="C12" s="21">
        <f aca="true" t="shared" si="0" ref="C12:C20">(B12/B11-1)</f>
        <v>0.023232405840855508</v>
      </c>
      <c r="D12" s="20">
        <v>5</v>
      </c>
      <c r="E12" s="22"/>
      <c r="F12" s="20"/>
      <c r="L12" s="7"/>
      <c r="R12" s="7"/>
      <c r="AB12" s="7"/>
      <c r="AC12" s="4"/>
      <c r="AI12" s="7"/>
      <c r="AN12" s="4"/>
    </row>
    <row r="13" spans="1:40" ht="12.75">
      <c r="A13" s="16">
        <v>1826</v>
      </c>
      <c r="B13" s="13">
        <f>B12*(EXP(LN(B19/B12)/(A19-A12)))</f>
        <v>30512.853786082982</v>
      </c>
      <c r="C13" s="17">
        <f t="shared" si="0"/>
        <v>0.023232405840855508</v>
      </c>
      <c r="D13" s="14">
        <v>5</v>
      </c>
      <c r="E13" s="15"/>
      <c r="F13" s="14"/>
      <c r="L13" s="7"/>
      <c r="R13" s="7"/>
      <c r="AB13" s="7"/>
      <c r="AC13" s="4"/>
      <c r="AI13" s="7"/>
      <c r="AN13" s="4"/>
    </row>
    <row r="14" spans="1:40" ht="12.75">
      <c r="A14" s="19">
        <v>1827</v>
      </c>
      <c r="B14" s="18">
        <f>B13*(EXP(LN(B19/B13)/(A19-A13)))</f>
        <v>31221.740788603947</v>
      </c>
      <c r="C14" s="21">
        <f t="shared" si="0"/>
        <v>0.023232405840855508</v>
      </c>
      <c r="D14" s="20">
        <v>5</v>
      </c>
      <c r="E14" s="22"/>
      <c r="F14" s="20"/>
      <c r="L14" s="7"/>
      <c r="R14" s="7"/>
      <c r="V14" s="4"/>
      <c r="AB14" s="7"/>
      <c r="AC14" s="6"/>
      <c r="AI14" s="7"/>
      <c r="AN14" s="4"/>
    </row>
    <row r="15" spans="1:40" ht="12.75">
      <c r="A15" s="16">
        <v>1828</v>
      </c>
      <c r="B15" s="13">
        <f>B14*(EXP(LN(B19/B14)/(A19-A14)))</f>
        <v>31947.096941662785</v>
      </c>
      <c r="C15" s="17">
        <f t="shared" si="0"/>
        <v>0.023232405840855508</v>
      </c>
      <c r="D15" s="14">
        <v>5</v>
      </c>
      <c r="E15" s="15"/>
      <c r="F15" s="14"/>
      <c r="L15" s="7"/>
      <c r="R15" s="7"/>
      <c r="V15" s="4"/>
      <c r="AB15" s="7"/>
      <c r="AC15" s="4"/>
      <c r="AI15" s="7"/>
      <c r="AN15" s="4"/>
    </row>
    <row r="16" spans="1:40" ht="12.75">
      <c r="A16" s="19">
        <v>1829</v>
      </c>
      <c r="B16" s="18">
        <f>B15*(EXP(LN(B19/B15)/(A19-A15)))</f>
        <v>32689.30486324865</v>
      </c>
      <c r="C16" s="21">
        <f t="shared" si="0"/>
        <v>0.023232405840855508</v>
      </c>
      <c r="D16" s="20">
        <v>5</v>
      </c>
      <c r="E16" s="22"/>
      <c r="F16" s="20"/>
      <c r="L16" s="7"/>
      <c r="R16" s="7"/>
      <c r="V16" s="4"/>
      <c r="AB16" s="7"/>
      <c r="AC16" s="4"/>
      <c r="AI16" s="7"/>
      <c r="AN16" s="4"/>
    </row>
    <row r="17" spans="1:40" ht="12.75">
      <c r="A17" s="16">
        <v>1830</v>
      </c>
      <c r="B17" s="13">
        <f>B16*(EXP(LN(B19/B15)/(A19-A15)))</f>
        <v>33448.756060487096</v>
      </c>
      <c r="C17" s="17">
        <f t="shared" si="0"/>
        <v>0.023232405840855508</v>
      </c>
      <c r="D17" s="14">
        <v>5</v>
      </c>
      <c r="E17" s="15"/>
      <c r="F17" s="14"/>
      <c r="L17" s="7"/>
      <c r="R17" s="7"/>
      <c r="V17" s="4"/>
      <c r="AB17" s="7"/>
      <c r="AI17" s="7"/>
      <c r="AN17" s="4"/>
    </row>
    <row r="18" spans="1:40" ht="12.75">
      <c r="A18" s="19">
        <v>1831</v>
      </c>
      <c r="B18" s="18">
        <f>B17*(EXP(LN(B19/B15)/(A19-A15)))</f>
        <v>34225.85113615611</v>
      </c>
      <c r="C18" s="21">
        <f t="shared" si="0"/>
        <v>0.023232405840855508</v>
      </c>
      <c r="D18" s="20">
        <v>5</v>
      </c>
      <c r="E18" s="22"/>
      <c r="F18" s="20"/>
      <c r="L18" s="7"/>
      <c r="R18" s="7"/>
      <c r="V18" s="4"/>
      <c r="AB18" s="7"/>
      <c r="AI18" s="7"/>
      <c r="AN18" s="4"/>
    </row>
    <row r="19" spans="1:35" ht="12.75">
      <c r="A19" s="16">
        <v>1832</v>
      </c>
      <c r="B19" s="14">
        <v>35021</v>
      </c>
      <c r="C19" s="17">
        <f t="shared" si="0"/>
        <v>0.02323240584085573</v>
      </c>
      <c r="D19" s="14">
        <v>1</v>
      </c>
      <c r="E19" s="15">
        <v>25</v>
      </c>
      <c r="F19" s="14"/>
      <c r="L19" s="7"/>
      <c r="R19" s="7"/>
      <c r="V19" s="4"/>
      <c r="AB19" s="7"/>
      <c r="AI19" s="7"/>
    </row>
    <row r="20" spans="1:35" ht="12.75">
      <c r="A20" s="19">
        <v>1833</v>
      </c>
      <c r="B20" s="18">
        <f>B19*(EXP(LN(B24/B19)/(A24-A19)))</f>
        <v>35222.66407257832</v>
      </c>
      <c r="C20" s="21">
        <f t="shared" si="0"/>
        <v>0.005758375619723033</v>
      </c>
      <c r="D20" s="20">
        <v>5</v>
      </c>
      <c r="E20" s="22"/>
      <c r="F20" s="20"/>
      <c r="L20" s="7"/>
      <c r="O20" s="4"/>
      <c r="R20" s="7"/>
      <c r="V20" s="4"/>
      <c r="AB20" s="7"/>
      <c r="AI20" s="7"/>
    </row>
    <row r="21" spans="1:35" ht="12.75">
      <c r="A21" s="16">
        <v>1834</v>
      </c>
      <c r="B21" s="13">
        <f>B20*(EXP(LN(B24/B20)/(A24-A20)))</f>
        <v>35425.48940263555</v>
      </c>
      <c r="C21" s="17">
        <f>(B21/B20-1)</f>
        <v>0.005758375619722811</v>
      </c>
      <c r="D21" s="14">
        <v>5</v>
      </c>
      <c r="E21" s="15"/>
      <c r="F21" s="14"/>
      <c r="L21" s="7"/>
      <c r="O21" s="4"/>
      <c r="R21" s="7"/>
      <c r="V21" s="4"/>
      <c r="AB21" s="7"/>
      <c r="AI21" s="7"/>
    </row>
    <row r="22" spans="1:35" ht="12.75">
      <c r="A22" s="19">
        <v>1835</v>
      </c>
      <c r="B22" s="18">
        <f>B21*(EXP(LN(B24/B20)/(A24-A20)))</f>
        <v>35629.482677128435</v>
      </c>
      <c r="C22" s="21">
        <f>(B22/B21-1)</f>
        <v>0.005758375619722811</v>
      </c>
      <c r="D22" s="20">
        <v>5</v>
      </c>
      <c r="E22" s="22"/>
      <c r="F22" s="20"/>
      <c r="L22" s="7"/>
      <c r="O22" s="4"/>
      <c r="R22" s="7"/>
      <c r="AB22" s="7"/>
      <c r="AI22" s="7"/>
    </row>
    <row r="23" spans="1:35" ht="12.75">
      <c r="A23" s="16">
        <v>1836</v>
      </c>
      <c r="B23" s="13">
        <f>B22*(EXP(LN(B24/B20)/(A24-A20)))</f>
        <v>35834.650621519744</v>
      </c>
      <c r="C23" s="17">
        <f>(B23/B22-1)</f>
        <v>0.005758375619722811</v>
      </c>
      <c r="D23" s="14">
        <v>5</v>
      </c>
      <c r="E23" s="15"/>
      <c r="F23" s="14"/>
      <c r="L23" s="7"/>
      <c r="O23" s="4"/>
      <c r="R23" s="7"/>
      <c r="AB23" s="7"/>
      <c r="AI23" s="7"/>
    </row>
    <row r="24" spans="1:35" ht="12.75">
      <c r="A24" s="19">
        <v>1837</v>
      </c>
      <c r="B24" s="20">
        <v>36041</v>
      </c>
      <c r="C24" s="21">
        <f>(B24/B23-1)</f>
        <v>0.005758375619723033</v>
      </c>
      <c r="D24" s="20">
        <v>1</v>
      </c>
      <c r="E24" s="22">
        <v>3</v>
      </c>
      <c r="F24" s="20"/>
      <c r="L24" s="7"/>
      <c r="O24" s="4"/>
      <c r="R24" s="7"/>
      <c r="AB24" s="7"/>
      <c r="AI24" s="7"/>
    </row>
    <row r="25" spans="1:35" ht="12.75">
      <c r="A25" s="16">
        <v>1838</v>
      </c>
      <c r="B25" s="13">
        <f>B24*(EXP(LN(B27/B24)/(A27-A24)))</f>
        <v>36914.96889623839</v>
      </c>
      <c r="C25" s="17">
        <f aca="true" t="shared" si="1" ref="C25:C57">(B25/B24-1)</f>
        <v>0.024249296530018283</v>
      </c>
      <c r="D25" s="14">
        <v>5</v>
      </c>
      <c r="E25" s="15"/>
      <c r="F25" s="14"/>
      <c r="L25" s="7"/>
      <c r="O25" s="4"/>
      <c r="R25" s="7"/>
      <c r="AB25" s="7"/>
      <c r="AI25" s="7"/>
    </row>
    <row r="26" spans="1:35" ht="12.75">
      <c r="A26" s="19">
        <v>1839</v>
      </c>
      <c r="B26" s="18">
        <f>B25*(EXP(LN(B27/B24)/(A27-A24)))</f>
        <v>37810.13092339967</v>
      </c>
      <c r="C26" s="21">
        <f t="shared" si="1"/>
        <v>0.024249296530018283</v>
      </c>
      <c r="D26" s="20">
        <v>5</v>
      </c>
      <c r="E26" s="22"/>
      <c r="F26" s="20"/>
      <c r="L26" s="7"/>
      <c r="O26" s="4"/>
      <c r="R26" s="7"/>
      <c r="AB26" s="7"/>
      <c r="AI26" s="7"/>
    </row>
    <row r="27" spans="1:35" ht="12.75">
      <c r="A27" s="16">
        <v>1840</v>
      </c>
      <c r="B27" s="14">
        <v>38727</v>
      </c>
      <c r="C27" s="17">
        <f t="shared" si="1"/>
        <v>0.02424929653001806</v>
      </c>
      <c r="D27" s="14">
        <v>1</v>
      </c>
      <c r="E27" s="15">
        <v>3</v>
      </c>
      <c r="F27" s="14"/>
      <c r="L27" s="7"/>
      <c r="O27" s="4"/>
      <c r="R27" s="7"/>
      <c r="AB27" s="7"/>
      <c r="AI27" s="7"/>
    </row>
    <row r="28" spans="1:35" ht="12.75">
      <c r="A28" s="19">
        <v>1841</v>
      </c>
      <c r="B28" s="18">
        <f>B27*(EXP(LN(B30/B27)/(A30-A27)))</f>
        <v>40372.7388284666</v>
      </c>
      <c r="C28" s="21">
        <f t="shared" si="1"/>
        <v>0.04249590281887583</v>
      </c>
      <c r="D28" s="20">
        <v>5</v>
      </c>
      <c r="E28" s="22"/>
      <c r="F28" s="20"/>
      <c r="L28" s="7"/>
      <c r="O28" s="4"/>
      <c r="R28" s="7"/>
      <c r="AB28" s="7"/>
      <c r="AI28" s="7"/>
    </row>
    <row r="29" spans="1:35" ht="12.75">
      <c r="A29" s="16">
        <v>1842</v>
      </c>
      <c r="B29" s="13">
        <f>B28*(EXP(LN(B30/B27)/(A30-A27)))</f>
        <v>42088.414814252974</v>
      </c>
      <c r="C29" s="17">
        <f t="shared" si="1"/>
        <v>0.04249590281887583</v>
      </c>
      <c r="D29" s="14">
        <v>5</v>
      </c>
      <c r="E29" s="15"/>
      <c r="F29" s="14"/>
      <c r="L29" s="7"/>
      <c r="R29" s="7"/>
      <c r="AB29" s="7"/>
      <c r="AI29" s="7"/>
    </row>
    <row r="30" spans="1:35" ht="12.75">
      <c r="A30" s="19">
        <v>1843</v>
      </c>
      <c r="B30" s="20">
        <v>43877</v>
      </c>
      <c r="C30" s="21">
        <f t="shared" si="1"/>
        <v>0.04249590281887583</v>
      </c>
      <c r="D30" s="20">
        <v>1</v>
      </c>
      <c r="E30" s="22">
        <v>13</v>
      </c>
      <c r="F30" s="20"/>
      <c r="L30" s="7"/>
      <c r="R30" s="7"/>
      <c r="AB30" s="7"/>
      <c r="AI30" s="7"/>
    </row>
    <row r="31" spans="1:35" ht="12.75">
      <c r="A31" s="16">
        <v>1844</v>
      </c>
      <c r="B31" s="13">
        <f>B30*(EXP(LN(B33/B30)/(A33-A30)))</f>
        <v>45408.89398597307</v>
      </c>
      <c r="C31" s="17">
        <f t="shared" si="1"/>
        <v>0.0349133711505587</v>
      </c>
      <c r="D31" s="14">
        <v>5</v>
      </c>
      <c r="E31" s="15"/>
      <c r="F31" s="14"/>
      <c r="L31" s="7"/>
      <c r="R31" s="7"/>
      <c r="AB31" s="7"/>
      <c r="AI31" s="7"/>
    </row>
    <row r="32" spans="1:35" ht="12.75">
      <c r="A32" s="19">
        <v>1845</v>
      </c>
      <c r="B32" s="18">
        <f>B31*(EXP(LN(B33/B30)/(A33-A30)))</f>
        <v>46994.27155524172</v>
      </c>
      <c r="C32" s="21">
        <f t="shared" si="1"/>
        <v>0.0349133711505587</v>
      </c>
      <c r="D32" s="20">
        <v>5</v>
      </c>
      <c r="E32" s="22"/>
      <c r="F32" s="20"/>
      <c r="L32" s="7"/>
      <c r="R32" s="7"/>
      <c r="AB32" s="7"/>
      <c r="AI32" s="7"/>
    </row>
    <row r="33" spans="1:35" ht="12.75">
      <c r="A33" s="16">
        <v>1846</v>
      </c>
      <c r="B33" s="14">
        <v>48635</v>
      </c>
      <c r="C33" s="17">
        <f t="shared" si="1"/>
        <v>0.03491337115055826</v>
      </c>
      <c r="D33" s="14">
        <v>1</v>
      </c>
      <c r="E33" s="15">
        <v>13</v>
      </c>
      <c r="F33" s="14"/>
      <c r="L33" s="7"/>
      <c r="R33" s="7"/>
      <c r="AB33" s="7"/>
      <c r="AI33" s="7"/>
    </row>
    <row r="34" spans="1:35" ht="12.75">
      <c r="A34" s="19">
        <v>1847</v>
      </c>
      <c r="B34" s="18">
        <f>B33*(EXP(LN(B36/B33)/(A36-A33)))</f>
        <v>48367.53175452004</v>
      </c>
      <c r="C34" s="21">
        <f t="shared" si="1"/>
        <v>-0.00549950129495147</v>
      </c>
      <c r="D34" s="20">
        <v>5</v>
      </c>
      <c r="E34" s="22"/>
      <c r="F34" s="20"/>
      <c r="L34" s="7"/>
      <c r="R34" s="7"/>
      <c r="AB34" s="7"/>
      <c r="AI34" s="7"/>
    </row>
    <row r="35" spans="1:35" ht="12.75">
      <c r="A35" s="16">
        <v>1848</v>
      </c>
      <c r="B35" s="13">
        <f>B34*(EXP(LN(B36/B33)/(A36-A33)))</f>
        <v>48101.53445100245</v>
      </c>
      <c r="C35" s="17">
        <f t="shared" si="1"/>
        <v>-0.005499501294951359</v>
      </c>
      <c r="D35" s="14">
        <v>5</v>
      </c>
      <c r="E35" s="15"/>
      <c r="F35" s="14"/>
      <c r="L35" s="7"/>
      <c r="R35" s="7"/>
      <c r="AB35" s="7"/>
      <c r="AI35" s="7"/>
    </row>
    <row r="36" spans="1:35" ht="12.75">
      <c r="A36" s="19">
        <v>1849</v>
      </c>
      <c r="B36" s="20">
        <v>47837</v>
      </c>
      <c r="C36" s="21">
        <f t="shared" si="1"/>
        <v>-0.005499501294951692</v>
      </c>
      <c r="D36" s="20">
        <v>1</v>
      </c>
      <c r="E36" s="22">
        <v>13</v>
      </c>
      <c r="F36" s="20"/>
      <c r="L36" s="7"/>
      <c r="R36" s="7"/>
      <c r="AB36" s="7"/>
      <c r="AI36" s="7"/>
    </row>
    <row r="37" spans="1:35" ht="12.75">
      <c r="A37" s="16">
        <v>1850</v>
      </c>
      <c r="B37" s="13">
        <f>B36*(EXP(LN(B39/B36)/(A39-A36)))</f>
        <v>48548.36901779018</v>
      </c>
      <c r="C37" s="17">
        <f t="shared" si="1"/>
        <v>0.01487068624266108</v>
      </c>
      <c r="D37" s="14">
        <v>5</v>
      </c>
      <c r="E37" s="15"/>
      <c r="F37" s="14"/>
      <c r="L37" s="7"/>
      <c r="R37" s="7"/>
      <c r="AB37" s="7"/>
      <c r="AI37" s="7"/>
    </row>
    <row r="38" spans="1:35" ht="12.75">
      <c r="A38" s="19">
        <v>1851</v>
      </c>
      <c r="B38" s="18">
        <f>B37*(EXP(LN(B39/B36)/(A39-A36)))</f>
        <v>49270.31658104667</v>
      </c>
      <c r="C38" s="21">
        <f t="shared" si="1"/>
        <v>0.01487068624266108</v>
      </c>
      <c r="D38" s="20">
        <v>5</v>
      </c>
      <c r="E38" s="22"/>
      <c r="F38" s="20"/>
      <c r="L38" s="7"/>
      <c r="R38" s="7"/>
      <c r="AB38" s="7"/>
      <c r="AI38" s="7"/>
    </row>
    <row r="39" spans="1:35" ht="12.75">
      <c r="A39" s="16">
        <v>1852</v>
      </c>
      <c r="B39" s="14">
        <v>50003</v>
      </c>
      <c r="C39" s="17">
        <f t="shared" si="1"/>
        <v>0.014870686242661302</v>
      </c>
      <c r="D39" s="14">
        <v>1</v>
      </c>
      <c r="E39" s="15">
        <v>13</v>
      </c>
      <c r="F39" s="14"/>
      <c r="L39" s="7"/>
      <c r="R39" s="7"/>
      <c r="AB39" s="7"/>
      <c r="AI39" s="7"/>
    </row>
    <row r="40" spans="1:35" ht="12.75">
      <c r="A40" s="19">
        <v>1853</v>
      </c>
      <c r="B40" s="18">
        <f>B39*(EXP(LN(B42/B39)/(A42-A39)))</f>
        <v>50268.586859534385</v>
      </c>
      <c r="C40" s="21">
        <f t="shared" si="1"/>
        <v>0.00531141850557737</v>
      </c>
      <c r="D40" s="20">
        <v>5</v>
      </c>
      <c r="E40" s="22"/>
      <c r="F40" s="20"/>
      <c r="L40" s="7"/>
      <c r="R40" s="7"/>
      <c r="AB40" s="7"/>
      <c r="AI40" s="7"/>
    </row>
    <row r="41" spans="1:35" ht="12.75">
      <c r="A41" s="16">
        <v>1854</v>
      </c>
      <c r="B41" s="13">
        <f>B40*(EXP(LN(B42/B39)/(A42-A39)))</f>
        <v>50535.58436202934</v>
      </c>
      <c r="C41" s="17">
        <f t="shared" si="1"/>
        <v>0.00531141850557737</v>
      </c>
      <c r="D41" s="14">
        <v>5</v>
      </c>
      <c r="E41" s="15"/>
      <c r="F41" s="14"/>
      <c r="L41" s="7"/>
      <c r="R41" s="7"/>
      <c r="AB41" s="7"/>
      <c r="AI41" s="7"/>
    </row>
    <row r="42" spans="1:35" ht="12.75">
      <c r="A42" s="19">
        <v>1855</v>
      </c>
      <c r="B42" s="20">
        <v>50804</v>
      </c>
      <c r="C42" s="21">
        <f t="shared" si="1"/>
        <v>0.005311418505577592</v>
      </c>
      <c r="D42" s="20">
        <v>1</v>
      </c>
      <c r="E42" s="22">
        <v>3</v>
      </c>
      <c r="F42" s="20"/>
      <c r="L42" s="7"/>
      <c r="R42" s="7"/>
      <c r="AB42" s="7"/>
      <c r="AI42" s="7"/>
    </row>
    <row r="43" spans="1:35" ht="12.75">
      <c r="A43" s="16">
        <v>1856</v>
      </c>
      <c r="B43" s="13">
        <f>B42*(EXP(LN(B45/B42)/(A45-A42)))</f>
        <v>52630.54372524674</v>
      </c>
      <c r="C43" s="17">
        <f t="shared" si="1"/>
        <v>0.035952754217123406</v>
      </c>
      <c r="D43" s="14">
        <v>5</v>
      </c>
      <c r="E43" s="15"/>
      <c r="F43" s="14"/>
      <c r="L43" s="7"/>
      <c r="R43" s="7"/>
      <c r="AB43" s="7"/>
      <c r="AI43" s="7"/>
    </row>
    <row r="44" spans="1:35" ht="12.75">
      <c r="A44" s="19">
        <v>1857</v>
      </c>
      <c r="B44" s="18">
        <f>B43*(EXP(LN(B45/B42)/(A45-A42)))</f>
        <v>54522.7567281141</v>
      </c>
      <c r="C44" s="21">
        <f t="shared" si="1"/>
        <v>0.035952754217123406</v>
      </c>
      <c r="D44" s="20">
        <v>5</v>
      </c>
      <c r="E44" s="22"/>
      <c r="F44" s="20"/>
      <c r="L44" s="7"/>
      <c r="R44" s="7"/>
      <c r="AB44" s="7"/>
      <c r="AI44" s="7"/>
    </row>
    <row r="45" spans="1:35" ht="12.75">
      <c r="A45" s="16">
        <v>1858</v>
      </c>
      <c r="B45" s="14">
        <v>56483</v>
      </c>
      <c r="C45" s="17">
        <f t="shared" si="1"/>
        <v>0.035952754217123406</v>
      </c>
      <c r="D45" s="14">
        <v>1</v>
      </c>
      <c r="E45" s="15">
        <v>13</v>
      </c>
      <c r="F45" s="14"/>
      <c r="L45" s="7"/>
      <c r="R45" s="7"/>
      <c r="AB45" s="7"/>
      <c r="AI45" s="7"/>
    </row>
    <row r="46" spans="1:35" ht="12.75">
      <c r="A46" s="19">
        <v>1859</v>
      </c>
      <c r="B46" s="18">
        <f>B45*(EXP(LN(B48/B45)/(A48-A45)))</f>
        <v>58049.48709703636</v>
      </c>
      <c r="C46" s="21">
        <f t="shared" si="1"/>
        <v>0.02773378002295135</v>
      </c>
      <c r="D46" s="20">
        <v>5</v>
      </c>
      <c r="E46" s="22"/>
      <c r="F46" s="20"/>
      <c r="L46" s="7"/>
      <c r="R46" s="7"/>
      <c r="AB46" s="7"/>
      <c r="AI46" s="7"/>
    </row>
    <row r="47" spans="1:35" ht="12.75">
      <c r="A47" s="16">
        <v>1860</v>
      </c>
      <c r="B47" s="13">
        <f>B46*(EXP(LN(B48/B45)/(A48-A45)))</f>
        <v>59659.418802630724</v>
      </c>
      <c r="C47" s="17">
        <f t="shared" si="1"/>
        <v>0.02773378002295135</v>
      </c>
      <c r="D47" s="14">
        <v>5</v>
      </c>
      <c r="E47" s="15"/>
      <c r="F47" s="14"/>
      <c r="L47" s="7"/>
      <c r="R47" s="7"/>
      <c r="AB47" s="7"/>
      <c r="AI47" s="7"/>
    </row>
    <row r="48" spans="1:35" ht="12.75">
      <c r="A48" s="19">
        <v>1861</v>
      </c>
      <c r="B48" s="20">
        <v>61314</v>
      </c>
      <c r="C48" s="21">
        <f t="shared" si="1"/>
        <v>0.027733780022951127</v>
      </c>
      <c r="D48" s="20">
        <v>1</v>
      </c>
      <c r="E48" s="22">
        <v>13</v>
      </c>
      <c r="F48" s="20"/>
      <c r="L48" s="7"/>
      <c r="R48" s="7"/>
      <c r="AB48" s="7"/>
      <c r="AI48" s="7"/>
    </row>
    <row r="49" spans="1:35" ht="12.75">
      <c r="A49" s="16">
        <v>1862</v>
      </c>
      <c r="B49" s="13">
        <f>B48*(EXP(LN(B51/B48)/(A51-A48)))</f>
        <v>63801.7011039097</v>
      </c>
      <c r="C49" s="17">
        <f t="shared" si="1"/>
        <v>0.04057313344276503</v>
      </c>
      <c r="D49" s="14">
        <v>5</v>
      </c>
      <c r="E49" s="15"/>
      <c r="F49" s="14"/>
      <c r="L49" s="7"/>
      <c r="R49" s="7"/>
      <c r="AB49" s="7"/>
      <c r="AI49" s="7"/>
    </row>
    <row r="50" spans="1:35" ht="12.75">
      <c r="A50" s="19">
        <v>1863</v>
      </c>
      <c r="B50" s="18">
        <f>B49*(EXP(LN(B51/B48)/(A51-A48)))</f>
        <v>66390.33603667404</v>
      </c>
      <c r="C50" s="21">
        <f t="shared" si="1"/>
        <v>0.04057313344276503</v>
      </c>
      <c r="D50" s="20">
        <v>5</v>
      </c>
      <c r="E50" s="22"/>
      <c r="F50" s="20"/>
      <c r="L50" s="7"/>
      <c r="R50" s="7"/>
      <c r="AB50" s="7"/>
      <c r="AI50" s="7"/>
    </row>
    <row r="51" spans="1:35" ht="12.75">
      <c r="A51" s="16">
        <v>1864</v>
      </c>
      <c r="B51" s="14">
        <v>69084</v>
      </c>
      <c r="C51" s="17">
        <f t="shared" si="1"/>
        <v>0.040573133442764586</v>
      </c>
      <c r="D51" s="14">
        <v>1</v>
      </c>
      <c r="E51" s="15">
        <v>13</v>
      </c>
      <c r="F51" s="14"/>
      <c r="L51" s="7"/>
      <c r="R51" s="7"/>
      <c r="AB51" s="7"/>
      <c r="AI51" s="7"/>
    </row>
    <row r="52" spans="1:35" ht="12.75">
      <c r="A52" s="19">
        <v>1865</v>
      </c>
      <c r="B52" s="18">
        <f>B51*(EXP(LN(B54/B51)/(A54-A51)))</f>
        <v>71247.84959141881</v>
      </c>
      <c r="C52" s="21">
        <f t="shared" si="1"/>
        <v>0.031322007866058765</v>
      </c>
      <c r="D52" s="20">
        <v>5</v>
      </c>
      <c r="E52" s="22"/>
      <c r="F52" s="20"/>
      <c r="L52" s="7"/>
      <c r="R52" s="7"/>
      <c r="AB52" s="7"/>
      <c r="AI52" s="7"/>
    </row>
    <row r="53" spans="1:35" ht="12.75">
      <c r="A53" s="16">
        <v>1866</v>
      </c>
      <c r="B53" s="13">
        <f>B52*(EXP(LN(B54/B51)/(A54-A51)))</f>
        <v>73479.475296761</v>
      </c>
      <c r="C53" s="17">
        <f t="shared" si="1"/>
        <v>0.031322007866058765</v>
      </c>
      <c r="D53" s="14">
        <v>5</v>
      </c>
      <c r="E53" s="15"/>
      <c r="F53" s="14"/>
      <c r="L53" s="7"/>
      <c r="R53" s="7"/>
      <c r="AB53" s="7"/>
      <c r="AI53" s="7"/>
    </row>
    <row r="54" spans="1:35" ht="12.75">
      <c r="A54" s="19">
        <v>1867</v>
      </c>
      <c r="B54" s="20">
        <v>75781</v>
      </c>
      <c r="C54" s="21">
        <f t="shared" si="1"/>
        <v>0.03132200786605854</v>
      </c>
      <c r="D54" s="20">
        <v>1</v>
      </c>
      <c r="E54" s="22">
        <v>13</v>
      </c>
      <c r="F54" s="20"/>
      <c r="L54" s="7"/>
      <c r="R54" s="7"/>
      <c r="AB54" s="7"/>
      <c r="AI54" s="7"/>
    </row>
    <row r="55" spans="1:35" ht="12.75">
      <c r="A55" s="16">
        <v>1868</v>
      </c>
      <c r="B55" s="13">
        <f>B54*(EXP(LN(B58/B54)/(A58-A54)))</f>
        <v>79264.8149018285</v>
      </c>
      <c r="C55" s="17">
        <f t="shared" si="1"/>
        <v>0.045972142117793435</v>
      </c>
      <c r="D55" s="14">
        <v>5</v>
      </c>
      <c r="E55" s="15"/>
      <c r="F55" s="14"/>
      <c r="L55" s="7"/>
      <c r="R55" s="7"/>
      <c r="AB55" s="7"/>
      <c r="AI55" s="7"/>
    </row>
    <row r="56" spans="1:35" ht="12.75">
      <c r="A56" s="19">
        <v>1869</v>
      </c>
      <c r="B56" s="18">
        <f>B55*(EXP(LN(B58/B54)/(A58-A54)))</f>
        <v>82908.78823743596</v>
      </c>
      <c r="C56" s="21">
        <f t="shared" si="1"/>
        <v>0.045972142117793435</v>
      </c>
      <c r="D56" s="20">
        <v>5</v>
      </c>
      <c r="E56" s="22"/>
      <c r="F56" s="20"/>
      <c r="L56" s="7"/>
      <c r="R56" s="7"/>
      <c r="AB56" s="7"/>
      <c r="AI56" s="7"/>
    </row>
    <row r="57" spans="1:35" ht="12.75">
      <c r="A57" s="16">
        <v>1870</v>
      </c>
      <c r="B57" s="13">
        <f>B56*(EXP(LN(B58/B54)/(A58-A54)))</f>
        <v>86720.2828331014</v>
      </c>
      <c r="C57" s="17">
        <f t="shared" si="1"/>
        <v>0.045972142117793435</v>
      </c>
      <c r="D57" s="14">
        <v>5</v>
      </c>
      <c r="E57" s="15"/>
      <c r="F57" s="14"/>
      <c r="L57" s="7"/>
      <c r="R57" s="7"/>
      <c r="AB57" s="7"/>
      <c r="AI57" s="7"/>
    </row>
    <row r="58" spans="1:35" ht="12.75">
      <c r="A58" s="19">
        <v>1871</v>
      </c>
      <c r="B58" s="20">
        <v>90707</v>
      </c>
      <c r="C58" s="21">
        <f>(B58/B57-1)</f>
        <v>0.04597214211779366</v>
      </c>
      <c r="D58" s="20">
        <v>2</v>
      </c>
      <c r="E58" s="22">
        <v>13</v>
      </c>
      <c r="F58" s="20"/>
      <c r="L58" s="7"/>
      <c r="R58" s="7"/>
      <c r="AB58" s="7"/>
      <c r="AI58" s="7"/>
    </row>
    <row r="59" spans="1:35" ht="12.75">
      <c r="A59" s="16">
        <v>1872</v>
      </c>
      <c r="B59" s="14">
        <v>94354</v>
      </c>
      <c r="C59" s="17">
        <f>(B59/B58-1)</f>
        <v>0.040206378780027974</v>
      </c>
      <c r="D59" s="14">
        <v>2</v>
      </c>
      <c r="E59" s="15">
        <v>13</v>
      </c>
      <c r="F59" s="14"/>
      <c r="L59" s="7"/>
      <c r="R59" s="7"/>
      <c r="AB59" s="7"/>
      <c r="AI59" s="7"/>
    </row>
    <row r="60" spans="1:35" ht="12.75">
      <c r="A60" s="19">
        <v>1873</v>
      </c>
      <c r="B60" s="20">
        <v>98148</v>
      </c>
      <c r="C60" s="21">
        <f aca="true" t="shared" si="2" ref="C60:C101">(B60/B59-1)</f>
        <v>0.04021027195455407</v>
      </c>
      <c r="D60" s="20">
        <v>2</v>
      </c>
      <c r="E60" s="22">
        <v>13</v>
      </c>
      <c r="F60" s="20"/>
      <c r="L60" s="7"/>
      <c r="R60" s="7"/>
      <c r="AB60" s="7"/>
      <c r="AI60" s="7"/>
    </row>
    <row r="61" spans="1:35" ht="12.75">
      <c r="A61" s="16">
        <v>1874</v>
      </c>
      <c r="B61" s="14">
        <v>102095</v>
      </c>
      <c r="C61" s="17">
        <f t="shared" si="2"/>
        <v>0.040214777682683334</v>
      </c>
      <c r="D61" s="14">
        <v>2</v>
      </c>
      <c r="E61" s="15">
        <v>13</v>
      </c>
      <c r="F61" s="14"/>
      <c r="L61" s="7"/>
      <c r="R61" s="7"/>
      <c r="AB61" s="7"/>
      <c r="AI61" s="7"/>
    </row>
    <row r="62" spans="1:35" ht="12.75">
      <c r="A62" s="19">
        <v>1875</v>
      </c>
      <c r="B62" s="20">
        <v>106200</v>
      </c>
      <c r="C62" s="21">
        <f t="shared" si="2"/>
        <v>0.04020764973798907</v>
      </c>
      <c r="D62" s="20">
        <v>2</v>
      </c>
      <c r="E62" s="22">
        <v>13</v>
      </c>
      <c r="F62" s="20"/>
      <c r="L62" s="7"/>
      <c r="R62" s="7"/>
      <c r="AB62" s="7"/>
      <c r="AI62" s="7"/>
    </row>
    <row r="63" spans="1:35" ht="12.75">
      <c r="A63" s="16">
        <v>1876</v>
      </c>
      <c r="B63" s="14">
        <v>108114</v>
      </c>
      <c r="C63" s="17">
        <f t="shared" si="2"/>
        <v>0.018022598870056417</v>
      </c>
      <c r="D63" s="14">
        <v>2</v>
      </c>
      <c r="E63" s="15">
        <v>13</v>
      </c>
      <c r="F63" s="14"/>
      <c r="L63" s="7"/>
      <c r="R63" s="7"/>
      <c r="AB63" s="7"/>
      <c r="AI63" s="7"/>
    </row>
    <row r="64" spans="1:35" ht="12.75">
      <c r="A64" s="19">
        <v>1877</v>
      </c>
      <c r="B64" s="20">
        <v>110066</v>
      </c>
      <c r="C64" s="21">
        <f t="shared" si="2"/>
        <v>0.018055016001627955</v>
      </c>
      <c r="D64" s="20">
        <v>2</v>
      </c>
      <c r="E64" s="22">
        <v>13</v>
      </c>
      <c r="F64" s="20"/>
      <c r="L64" s="7"/>
      <c r="R64" s="7"/>
      <c r="AB64" s="7"/>
      <c r="AI64" s="7"/>
    </row>
    <row r="65" spans="1:35" ht="12.75">
      <c r="A65" s="16">
        <v>1878</v>
      </c>
      <c r="B65" s="14">
        <v>112051</v>
      </c>
      <c r="C65" s="17">
        <f t="shared" si="2"/>
        <v>0.018034633765195318</v>
      </c>
      <c r="D65" s="14">
        <v>2</v>
      </c>
      <c r="E65" s="15">
        <v>13</v>
      </c>
      <c r="F65" s="14"/>
      <c r="L65" s="7"/>
      <c r="R65" s="7"/>
      <c r="AB65" s="7"/>
      <c r="AI65" s="7"/>
    </row>
    <row r="66" spans="1:35" ht="12.75">
      <c r="A66" s="19">
        <v>1879</v>
      </c>
      <c r="B66" s="20">
        <v>114073</v>
      </c>
      <c r="C66" s="21">
        <f t="shared" si="2"/>
        <v>0.018045354347573817</v>
      </c>
      <c r="D66" s="20">
        <v>2</v>
      </c>
      <c r="E66" s="22">
        <v>13</v>
      </c>
      <c r="F66" s="20"/>
      <c r="L66" s="7"/>
      <c r="R66" s="7"/>
      <c r="AB66" s="7"/>
      <c r="AI66" s="7"/>
    </row>
    <row r="67" spans="1:35" ht="12.75">
      <c r="A67" s="16">
        <v>1880</v>
      </c>
      <c r="B67" s="14">
        <v>116130</v>
      </c>
      <c r="C67" s="17">
        <f t="shared" si="2"/>
        <v>0.018032312641904635</v>
      </c>
      <c r="D67" s="14">
        <v>2</v>
      </c>
      <c r="E67" s="15">
        <v>13</v>
      </c>
      <c r="F67" s="14"/>
      <c r="L67" s="7"/>
      <c r="R67" s="7"/>
      <c r="AB67" s="7"/>
      <c r="AI67" s="7"/>
    </row>
    <row r="68" spans="1:35" ht="12.75">
      <c r="A68" s="19">
        <v>1881</v>
      </c>
      <c r="B68" s="20">
        <v>117784</v>
      </c>
      <c r="C68" s="21">
        <f t="shared" si="2"/>
        <v>0.014242659088951948</v>
      </c>
      <c r="D68" s="20">
        <v>2</v>
      </c>
      <c r="E68" s="22">
        <v>13</v>
      </c>
      <c r="F68" s="20"/>
      <c r="L68" s="7"/>
      <c r="R68" s="7"/>
      <c r="AB68" s="7"/>
      <c r="AI68" s="7"/>
    </row>
    <row r="69" spans="1:35" ht="12.75">
      <c r="A69" s="16">
        <v>1882</v>
      </c>
      <c r="B69" s="14">
        <v>119463</v>
      </c>
      <c r="C69" s="17">
        <f t="shared" si="2"/>
        <v>0.014254907287916785</v>
      </c>
      <c r="D69" s="14">
        <v>2</v>
      </c>
      <c r="E69" s="15">
        <v>13</v>
      </c>
      <c r="F69" s="14"/>
      <c r="L69" s="7"/>
      <c r="R69" s="7"/>
      <c r="AB69" s="7"/>
      <c r="AI69" s="7"/>
    </row>
    <row r="70" spans="1:35" ht="12.75">
      <c r="A70" s="19">
        <v>1883</v>
      </c>
      <c r="B70" s="20">
        <v>121165</v>
      </c>
      <c r="C70" s="21">
        <f t="shared" si="2"/>
        <v>0.014247089056862894</v>
      </c>
      <c r="D70" s="20">
        <v>2</v>
      </c>
      <c r="E70" s="22">
        <v>13</v>
      </c>
      <c r="F70" s="20"/>
      <c r="L70" s="7"/>
      <c r="R70" s="7"/>
      <c r="AB70" s="7"/>
      <c r="AI70" s="7"/>
    </row>
    <row r="71" spans="1:35" ht="12.75">
      <c r="A71" s="16">
        <v>1884</v>
      </c>
      <c r="B71" s="14">
        <v>122891</v>
      </c>
      <c r="C71" s="17">
        <f t="shared" si="2"/>
        <v>0.01424503775842867</v>
      </c>
      <c r="D71" s="14">
        <v>2</v>
      </c>
      <c r="E71" s="15">
        <v>13</v>
      </c>
      <c r="F71" s="14"/>
      <c r="L71" s="7"/>
      <c r="R71" s="7"/>
      <c r="AB71" s="7"/>
      <c r="AI71" s="7"/>
    </row>
    <row r="72" spans="1:35" ht="12.75">
      <c r="A72" s="19">
        <v>1885</v>
      </c>
      <c r="B72" s="20">
        <v>124642</v>
      </c>
      <c r="C72" s="21">
        <f t="shared" si="2"/>
        <v>0.0142483989877209</v>
      </c>
      <c r="D72" s="20">
        <v>2</v>
      </c>
      <c r="E72" s="22">
        <v>13</v>
      </c>
      <c r="F72" s="20"/>
      <c r="L72" s="7"/>
      <c r="R72" s="7"/>
      <c r="AB72" s="7"/>
      <c r="AI72" s="7"/>
    </row>
    <row r="73" spans="1:35" ht="12.75">
      <c r="A73" s="16">
        <v>1886</v>
      </c>
      <c r="B73" s="14">
        <v>127282</v>
      </c>
      <c r="C73" s="17">
        <f t="shared" si="2"/>
        <v>0.021180661414290425</v>
      </c>
      <c r="D73" s="14">
        <v>2</v>
      </c>
      <c r="E73" s="15">
        <v>13</v>
      </c>
      <c r="F73" s="14"/>
      <c r="L73" s="7"/>
      <c r="R73" s="7"/>
      <c r="AB73" s="7"/>
      <c r="AI73" s="7"/>
    </row>
    <row r="74" spans="1:35" ht="12.75">
      <c r="A74" s="19">
        <v>1887</v>
      </c>
      <c r="B74" s="20">
        <v>129980</v>
      </c>
      <c r="C74" s="21">
        <f t="shared" si="2"/>
        <v>0.021197027073741825</v>
      </c>
      <c r="D74" s="20">
        <v>2</v>
      </c>
      <c r="E74" s="22">
        <v>13</v>
      </c>
      <c r="F74" s="20"/>
      <c r="L74" s="7"/>
      <c r="R74" s="7"/>
      <c r="AB74" s="7"/>
      <c r="AI74" s="7"/>
    </row>
    <row r="75" spans="1:35" ht="12.75">
      <c r="A75" s="16">
        <v>1888</v>
      </c>
      <c r="B75" s="14">
        <v>132734</v>
      </c>
      <c r="C75" s="17">
        <f t="shared" si="2"/>
        <v>0.021187875057701255</v>
      </c>
      <c r="D75" s="14">
        <v>2</v>
      </c>
      <c r="E75" s="15">
        <v>13</v>
      </c>
      <c r="F75" s="14"/>
      <c r="L75" s="7"/>
      <c r="R75" s="7"/>
      <c r="AB75" s="7"/>
      <c r="AI75" s="7"/>
    </row>
    <row r="76" spans="1:35" ht="12.75">
      <c r="A76" s="19">
        <v>1889</v>
      </c>
      <c r="B76" s="20">
        <v>135547</v>
      </c>
      <c r="C76" s="21">
        <f t="shared" si="2"/>
        <v>0.021192761462775156</v>
      </c>
      <c r="D76" s="20">
        <v>2</v>
      </c>
      <c r="E76" s="22">
        <v>13</v>
      </c>
      <c r="F76" s="20"/>
      <c r="L76" s="7"/>
      <c r="R76" s="7"/>
      <c r="AB76" s="7"/>
      <c r="AI76" s="7"/>
    </row>
    <row r="77" spans="1:35" ht="12.75">
      <c r="A77" s="16">
        <v>1890</v>
      </c>
      <c r="B77" s="14">
        <v>138419</v>
      </c>
      <c r="C77" s="17">
        <f t="shared" si="2"/>
        <v>0.021188222535356793</v>
      </c>
      <c r="D77" s="14">
        <v>2</v>
      </c>
      <c r="E77" s="15">
        <v>13</v>
      </c>
      <c r="F77" s="14"/>
      <c r="L77" s="7"/>
      <c r="R77" s="7"/>
      <c r="AB77" s="7"/>
      <c r="AI77" s="7"/>
    </row>
    <row r="78" spans="1:35" ht="12.75">
      <c r="A78" s="19">
        <v>1891</v>
      </c>
      <c r="B78" s="20">
        <v>141850</v>
      </c>
      <c r="C78" s="21">
        <f t="shared" si="2"/>
        <v>0.02478705957997085</v>
      </c>
      <c r="D78" s="20">
        <v>2</v>
      </c>
      <c r="E78" s="22">
        <v>13</v>
      </c>
      <c r="F78" s="20"/>
      <c r="L78" s="7"/>
      <c r="R78" s="7"/>
      <c r="AB78" s="7"/>
      <c r="AI78" s="7"/>
    </row>
    <row r="79" spans="1:35" ht="12.75">
      <c r="A79" s="16">
        <v>1892</v>
      </c>
      <c r="B79" s="14">
        <v>145434</v>
      </c>
      <c r="C79" s="17">
        <f t="shared" si="2"/>
        <v>0.025266126189636973</v>
      </c>
      <c r="D79" s="14">
        <v>2</v>
      </c>
      <c r="E79" s="15">
        <v>13</v>
      </c>
      <c r="F79" s="14"/>
      <c r="L79" s="7"/>
      <c r="R79" s="7"/>
      <c r="AB79" s="7"/>
      <c r="AI79" s="7"/>
    </row>
    <row r="80" spans="1:35" ht="12.75">
      <c r="A80" s="19">
        <v>1893</v>
      </c>
      <c r="B80" s="20">
        <v>149109</v>
      </c>
      <c r="C80" s="21">
        <f t="shared" si="2"/>
        <v>0.02526919427369112</v>
      </c>
      <c r="D80" s="20">
        <v>2</v>
      </c>
      <c r="E80" s="22">
        <v>13</v>
      </c>
      <c r="F80" s="20"/>
      <c r="L80" s="7"/>
      <c r="R80" s="7"/>
      <c r="AB80" s="7"/>
      <c r="AI80" s="7"/>
    </row>
    <row r="81" spans="1:35" ht="12.75">
      <c r="A81" s="16">
        <v>1894</v>
      </c>
      <c r="B81" s="14">
        <v>152876</v>
      </c>
      <c r="C81" s="17">
        <f t="shared" si="2"/>
        <v>0.025263397916960084</v>
      </c>
      <c r="D81" s="14">
        <v>2</v>
      </c>
      <c r="E81" s="15">
        <v>13</v>
      </c>
      <c r="F81" s="14"/>
      <c r="L81" s="7"/>
      <c r="R81" s="7"/>
      <c r="AB81" s="7"/>
      <c r="AI81" s="7"/>
    </row>
    <row r="82" spans="1:35" ht="12.75">
      <c r="A82" s="19">
        <v>1895</v>
      </c>
      <c r="B82" s="20">
        <v>156738</v>
      </c>
      <c r="C82" s="21">
        <f t="shared" si="2"/>
        <v>0.02526230408958896</v>
      </c>
      <c r="D82" s="20">
        <v>2</v>
      </c>
      <c r="E82" s="22">
        <v>13</v>
      </c>
      <c r="F82" s="20"/>
      <c r="L82" s="7"/>
      <c r="R82" s="7"/>
      <c r="AB82" s="7"/>
      <c r="AI82" s="7"/>
    </row>
    <row r="83" spans="1:35" ht="12.75">
      <c r="A83" s="16">
        <v>1896</v>
      </c>
      <c r="B83" s="14">
        <v>160219</v>
      </c>
      <c r="C83" s="17">
        <f t="shared" si="2"/>
        <v>0.022209036736464682</v>
      </c>
      <c r="D83" s="14">
        <v>2</v>
      </c>
      <c r="E83" s="15">
        <v>13</v>
      </c>
      <c r="F83" s="14"/>
      <c r="L83" s="7"/>
      <c r="R83" s="7"/>
      <c r="AB83" s="7"/>
      <c r="AI83" s="7"/>
    </row>
    <row r="84" spans="1:35" ht="12.75">
      <c r="A84" s="19">
        <v>1897</v>
      </c>
      <c r="B84" s="20">
        <v>163778</v>
      </c>
      <c r="C84" s="21">
        <f t="shared" si="2"/>
        <v>0.02221334548336973</v>
      </c>
      <c r="D84" s="20">
        <v>2</v>
      </c>
      <c r="E84" s="22">
        <v>13</v>
      </c>
      <c r="F84" s="20"/>
      <c r="L84" s="7"/>
      <c r="R84" s="7"/>
      <c r="AB84" s="7"/>
      <c r="AI84" s="7"/>
    </row>
    <row r="85" spans="1:35" ht="12.75">
      <c r="A85" s="16">
        <v>1898</v>
      </c>
      <c r="B85" s="14">
        <v>167414</v>
      </c>
      <c r="C85" s="17">
        <f t="shared" si="2"/>
        <v>0.02220078398808134</v>
      </c>
      <c r="D85" s="14">
        <v>2</v>
      </c>
      <c r="E85" s="15">
        <v>13</v>
      </c>
      <c r="F85" s="14"/>
      <c r="L85" s="7"/>
      <c r="R85" s="7"/>
      <c r="AB85" s="7"/>
      <c r="AI85" s="7"/>
    </row>
    <row r="86" spans="1:35" ht="12.75">
      <c r="A86" s="19">
        <v>1899</v>
      </c>
      <c r="B86" s="20">
        <v>171132</v>
      </c>
      <c r="C86" s="21">
        <f t="shared" si="2"/>
        <v>0.022208417456126783</v>
      </c>
      <c r="D86" s="20">
        <v>2</v>
      </c>
      <c r="E86" s="22">
        <v>13</v>
      </c>
      <c r="F86" s="20"/>
      <c r="L86" s="7"/>
      <c r="R86" s="7"/>
      <c r="AB86" s="7"/>
      <c r="AI86" s="7"/>
    </row>
    <row r="87" spans="1:35" ht="12.75">
      <c r="A87" s="16">
        <v>1900</v>
      </c>
      <c r="B87" s="14">
        <v>175090</v>
      </c>
      <c r="C87" s="17">
        <f t="shared" si="2"/>
        <v>0.023128345370824865</v>
      </c>
      <c r="D87" s="14">
        <v>2</v>
      </c>
      <c r="E87" s="15">
        <v>13</v>
      </c>
      <c r="F87" s="14"/>
      <c r="L87" s="7"/>
      <c r="R87" s="7"/>
      <c r="AB87" s="7"/>
      <c r="AI87" s="7"/>
    </row>
    <row r="88" spans="1:35" ht="12.75">
      <c r="A88" s="19">
        <v>1901</v>
      </c>
      <c r="B88" s="20">
        <v>183823</v>
      </c>
      <c r="C88" s="21">
        <f t="shared" si="2"/>
        <v>0.04987720600833856</v>
      </c>
      <c r="D88" s="20">
        <v>2</v>
      </c>
      <c r="E88" s="22">
        <v>13</v>
      </c>
      <c r="F88" s="20" t="s">
        <v>18</v>
      </c>
      <c r="L88" s="7"/>
      <c r="R88" s="7"/>
      <c r="AB88" s="7"/>
      <c r="AI88" s="7"/>
    </row>
    <row r="89" spans="1:35" ht="12.75">
      <c r="A89" s="16">
        <v>1902</v>
      </c>
      <c r="B89" s="14">
        <v>189820</v>
      </c>
      <c r="C89" s="17">
        <f t="shared" si="2"/>
        <v>0.03262377395646898</v>
      </c>
      <c r="D89" s="14">
        <v>2</v>
      </c>
      <c r="E89" s="15">
        <v>13</v>
      </c>
      <c r="F89" s="14"/>
      <c r="L89" s="7"/>
      <c r="R89" s="7"/>
      <c r="AB89" s="7"/>
      <c r="AI89" s="7"/>
    </row>
    <row r="90" spans="1:35" ht="12.75">
      <c r="A90" s="19">
        <v>1903</v>
      </c>
      <c r="B90" s="20">
        <v>193692</v>
      </c>
      <c r="C90" s="21">
        <f t="shared" si="2"/>
        <v>0.02039827204720268</v>
      </c>
      <c r="D90" s="20">
        <v>2</v>
      </c>
      <c r="E90" s="22">
        <v>13</v>
      </c>
      <c r="F90" s="20"/>
      <c r="L90" s="7"/>
      <c r="R90" s="7"/>
      <c r="AB90" s="7"/>
      <c r="AI90" s="7"/>
    </row>
    <row r="91" spans="1:35" ht="12.75">
      <c r="A91" s="16">
        <v>1904</v>
      </c>
      <c r="B91" s="14">
        <v>198415</v>
      </c>
      <c r="C91" s="17">
        <f t="shared" si="2"/>
        <v>0.02438407368399309</v>
      </c>
      <c r="D91" s="14">
        <v>2</v>
      </c>
      <c r="E91" s="15">
        <v>13</v>
      </c>
      <c r="F91" s="14"/>
      <c r="L91" s="7"/>
      <c r="R91" s="7"/>
      <c r="AB91" s="7"/>
      <c r="AI91" s="7"/>
    </row>
    <row r="92" spans="1:35" ht="12.75">
      <c r="A92" s="19">
        <v>1905</v>
      </c>
      <c r="B92" s="22">
        <v>249286</v>
      </c>
      <c r="C92" s="24">
        <f t="shared" si="2"/>
        <v>0.2563868659123554</v>
      </c>
      <c r="D92" s="20">
        <v>1</v>
      </c>
      <c r="E92" s="22">
        <v>13</v>
      </c>
      <c r="F92" s="20" t="s">
        <v>19</v>
      </c>
      <c r="L92" s="7"/>
      <c r="R92" s="7"/>
      <c r="AB92" s="7"/>
      <c r="AI92" s="7"/>
    </row>
    <row r="93" spans="1:35" ht="12.75">
      <c r="A93" s="16">
        <v>1906</v>
      </c>
      <c r="B93" s="14">
        <v>257325</v>
      </c>
      <c r="C93" s="17">
        <f t="shared" si="2"/>
        <v>0.032248100575242855</v>
      </c>
      <c r="D93" s="14">
        <v>2</v>
      </c>
      <c r="E93" s="15">
        <v>13</v>
      </c>
      <c r="F93" s="14"/>
      <c r="L93" s="7"/>
      <c r="R93" s="7"/>
      <c r="AB93" s="7"/>
      <c r="AI93" s="7"/>
    </row>
    <row r="94" spans="1:35" ht="12.75">
      <c r="A94" s="19">
        <v>1907</v>
      </c>
      <c r="B94" s="20">
        <v>261000</v>
      </c>
      <c r="C94" s="21">
        <f t="shared" si="2"/>
        <v>0.014281550568347345</v>
      </c>
      <c r="D94" s="20">
        <v>2</v>
      </c>
      <c r="E94" s="22">
        <v>13</v>
      </c>
      <c r="F94" s="20"/>
      <c r="L94" s="7"/>
      <c r="R94" s="7"/>
      <c r="AB94" s="7"/>
      <c r="AI94" s="7"/>
    </row>
    <row r="95" spans="1:35" ht="12.75">
      <c r="A95" s="16">
        <v>1908</v>
      </c>
      <c r="B95" s="14">
        <v>272800</v>
      </c>
      <c r="C95" s="17">
        <f t="shared" si="2"/>
        <v>0.04521072796934855</v>
      </c>
      <c r="D95" s="14">
        <v>2</v>
      </c>
      <c r="E95" s="15">
        <v>13</v>
      </c>
      <c r="F95" s="14" t="s">
        <v>7</v>
      </c>
      <c r="L95" s="7"/>
      <c r="R95" s="7"/>
      <c r="AB95" s="7"/>
      <c r="AI95" s="7"/>
    </row>
    <row r="96" spans="1:35" ht="12.75">
      <c r="A96" s="19">
        <v>1909</v>
      </c>
      <c r="B96" s="20">
        <v>280700</v>
      </c>
      <c r="C96" s="21">
        <f t="shared" si="2"/>
        <v>0.028958944281525012</v>
      </c>
      <c r="D96" s="20">
        <v>2</v>
      </c>
      <c r="E96" s="22">
        <v>13</v>
      </c>
      <c r="F96" s="20"/>
      <c r="L96" s="7"/>
      <c r="R96" s="7"/>
      <c r="AB96" s="7"/>
      <c r="AI96" s="7"/>
    </row>
    <row r="97" spans="1:35" ht="12.75">
      <c r="A97" s="16">
        <v>1910</v>
      </c>
      <c r="B97" s="14">
        <v>286218</v>
      </c>
      <c r="C97" s="17">
        <f t="shared" si="2"/>
        <v>0.019657997862486676</v>
      </c>
      <c r="D97" s="14">
        <v>1</v>
      </c>
      <c r="E97" s="15">
        <v>13</v>
      </c>
      <c r="F97" s="14"/>
      <c r="L97" s="7"/>
      <c r="R97" s="7"/>
      <c r="AB97" s="7"/>
      <c r="AI97" s="7"/>
    </row>
    <row r="98" spans="1:35" ht="12.75">
      <c r="A98" s="19">
        <v>1911</v>
      </c>
      <c r="B98" s="20">
        <v>290400</v>
      </c>
      <c r="C98" s="21">
        <f t="shared" si="2"/>
        <v>0.014611240383204382</v>
      </c>
      <c r="D98" s="20">
        <v>2</v>
      </c>
      <c r="E98" s="22">
        <v>13</v>
      </c>
      <c r="F98" s="20"/>
      <c r="L98" s="7"/>
      <c r="R98" s="7"/>
      <c r="AB98" s="7"/>
      <c r="AI98" s="7"/>
    </row>
    <row r="99" spans="1:35" ht="12.75">
      <c r="A99" s="16">
        <v>1912</v>
      </c>
      <c r="B99" s="14">
        <v>297600</v>
      </c>
      <c r="C99" s="17">
        <f t="shared" si="2"/>
        <v>0.024793388429751984</v>
      </c>
      <c r="D99" s="14">
        <v>2</v>
      </c>
      <c r="E99" s="15">
        <v>13</v>
      </c>
      <c r="F99" s="14"/>
      <c r="L99" s="7"/>
      <c r="R99" s="7"/>
      <c r="AB99" s="7"/>
      <c r="AI99" s="7"/>
    </row>
    <row r="100" spans="1:35" ht="12.75">
      <c r="A100" s="19">
        <v>1913</v>
      </c>
      <c r="B100" s="20">
        <v>306620</v>
      </c>
      <c r="C100" s="21">
        <f t="shared" si="2"/>
        <v>0.030309139784946204</v>
      </c>
      <c r="D100" s="20">
        <v>2</v>
      </c>
      <c r="E100" s="22">
        <v>13</v>
      </c>
      <c r="F100" s="20"/>
      <c r="L100" s="7"/>
      <c r="R100" s="7"/>
      <c r="AB100" s="7"/>
      <c r="AI100" s="7"/>
    </row>
    <row r="101" spans="1:35" ht="12.75">
      <c r="A101" s="16">
        <v>1914</v>
      </c>
      <c r="B101" s="14">
        <v>312140</v>
      </c>
      <c r="C101" s="17">
        <f t="shared" si="2"/>
        <v>0.018002739547322344</v>
      </c>
      <c r="D101" s="14">
        <v>2</v>
      </c>
      <c r="E101" s="15">
        <v>13</v>
      </c>
      <c r="F101" s="14"/>
      <c r="L101" s="7"/>
      <c r="R101" s="7"/>
      <c r="AB101" s="7"/>
      <c r="AI101" s="7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8" t="s">
        <v>5</v>
      </c>
      <c r="L104" s="1"/>
    </row>
    <row r="105" spans="1:12" ht="12.75">
      <c r="A105" s="9" t="s">
        <v>12</v>
      </c>
      <c r="L105" s="1"/>
    </row>
    <row r="106" spans="1:12" ht="12.75">
      <c r="A106" s="9" t="s">
        <v>13</v>
      </c>
      <c r="L106" s="1"/>
    </row>
    <row r="107" spans="1:12" ht="12.75">
      <c r="A107" s="9" t="s">
        <v>14</v>
      </c>
      <c r="L107" s="1"/>
    </row>
    <row r="108" spans="1:12" ht="12.75">
      <c r="A108" s="1"/>
      <c r="L108" s="1"/>
    </row>
    <row r="109" spans="1:12" ht="12.75">
      <c r="A109" s="3" t="s">
        <v>2</v>
      </c>
      <c r="L109" s="1"/>
    </row>
    <row r="110" spans="1:12" ht="12.75">
      <c r="A110" s="3" t="s">
        <v>4</v>
      </c>
      <c r="L110" s="1"/>
    </row>
    <row r="111" spans="1:12" ht="12.75">
      <c r="A111" s="3" t="s">
        <v>8</v>
      </c>
      <c r="L111" s="1"/>
    </row>
    <row r="112" spans="1:12" ht="12.75">
      <c r="A112" s="3" t="s">
        <v>9</v>
      </c>
      <c r="L112" s="1"/>
    </row>
    <row r="113" spans="1:12" ht="12.75">
      <c r="A113" s="3" t="s">
        <v>10</v>
      </c>
      <c r="L113" s="1"/>
    </row>
    <row r="114" spans="1:12" ht="12.75">
      <c r="A114" s="3" t="s">
        <v>11</v>
      </c>
      <c r="L114" s="1"/>
    </row>
    <row r="115" spans="1:12" ht="12.75">
      <c r="A115" s="3" t="s">
        <v>20</v>
      </c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2006-05-15T11:04:56Z</cp:lastPrinted>
  <dcterms:created xsi:type="dcterms:W3CDTF">1996-10-17T05:27:31Z</dcterms:created>
  <dcterms:modified xsi:type="dcterms:W3CDTF">2006-06-18T23:55:05Z</dcterms:modified>
  <cp:category/>
  <cp:version/>
  <cp:contentType/>
  <cp:contentStatus/>
</cp:coreProperties>
</file>