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'Tabelle1'!$A$1:$F$101</definedName>
  </definedNames>
  <calcPr fullCalcOnLoad="1"/>
</workbook>
</file>

<file path=xl/sharedStrings.xml><?xml version="1.0" encoding="utf-8"?>
<sst xmlns="http://schemas.openxmlformats.org/spreadsheetml/2006/main" count="24" uniqueCount="21">
  <si>
    <t>Quelle</t>
  </si>
  <si>
    <t>1: Amtliche Zahl</t>
  </si>
  <si>
    <t>Quellen</t>
  </si>
  <si>
    <t>2: Volkszahl seit 1816</t>
  </si>
  <si>
    <t xml:space="preserve">Einwohnerzahl </t>
  </si>
  <si>
    <t>Wert</t>
  </si>
  <si>
    <t>W-Rate</t>
  </si>
  <si>
    <t>Bevölkerung: Königreich Sachsen (SAC)</t>
  </si>
  <si>
    <t>Ohne Militärpersonen.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</si>
  <si>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</si>
  <si>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</si>
  <si>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</si>
  <si>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</si>
  <si>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</si>
  <si>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</si>
  <si>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21: Stat. Jb. Sachsen</t>
  </si>
  <si>
    <t>11: Vierteljahrshefte Stat. Dt. Reichs</t>
  </si>
  <si>
    <t>12: Stat. Dt. Reichs</t>
  </si>
  <si>
    <t xml:space="preserve">Neueinteilung. </t>
  </si>
  <si>
    <t>Neueinteilung in Kreishauptmannschaften.</t>
  </si>
  <si>
    <t>Gebiet: Kreisdirektion/ Kreishauptmannschaft Zwickau (ZWI)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</si>
</sst>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11" customWidth="1"/>
    <col min="7" max="12" width="15.7109375" style="0" customWidth="1"/>
    <col min="13" max="13" width="7.421875" style="0" customWidth="1"/>
    <col min="14" max="15" width="15.7109375" style="0" customWidth="1"/>
    <col min="16" max="16" width="20.7109375" style="0" customWidth="1"/>
    <col min="17" max="18" width="15.7109375" style="0" customWidth="1"/>
    <col min="19" max="19" width="9.421875" style="0" customWidth="1"/>
    <col min="20" max="28" width="15.7109375" style="0" customWidth="1"/>
    <col min="29" max="29" width="9.8515625" style="0" customWidth="1"/>
    <col min="30" max="35" width="20.7109375" style="0" customWidth="1"/>
    <col min="36" max="36" width="9.7109375" style="0" customWidth="1"/>
    <col min="37" max="46" width="15.7109375" style="0" customWidth="1"/>
    <col min="47" max="50" width="20.7109375" style="0" customWidth="1"/>
  </cols>
  <sheetData>
    <row r="2" spans="1:6" ht="12.75">
      <c r="A2" s="2" t="s">
        <v>7</v>
      </c>
      <c r="F2" s="10"/>
    </row>
    <row r="4" spans="1:6" ht="12.75">
      <c r="A4" s="5" t="s">
        <v>20</v>
      </c>
      <c r="F4" s="10"/>
    </row>
    <row r="5" spans="1:6" ht="12.75">
      <c r="A5" s="5"/>
      <c r="F5" s="10"/>
    </row>
    <row r="6" spans="1:6" ht="12.75">
      <c r="A6" s="6" t="s">
        <v>13</v>
      </c>
      <c r="B6" s="7" t="s">
        <v>4</v>
      </c>
      <c r="C6" s="7" t="s">
        <v>6</v>
      </c>
      <c r="D6" s="7" t="s">
        <v>5</v>
      </c>
      <c r="E6" s="7" t="s">
        <v>0</v>
      </c>
      <c r="F6" s="8" t="s">
        <v>14</v>
      </c>
    </row>
    <row r="7" spans="1:36" ht="12.75">
      <c r="A7" s="30">
        <v>1834</v>
      </c>
      <c r="B7" s="31">
        <v>549811</v>
      </c>
      <c r="C7" s="31"/>
      <c r="D7" s="31">
        <v>1</v>
      </c>
      <c r="E7" s="31">
        <v>2</v>
      </c>
      <c r="F7" s="32" t="s">
        <v>8</v>
      </c>
      <c r="M7" s="1"/>
      <c r="P7" s="3"/>
      <c r="S7" s="1"/>
      <c r="W7" s="3"/>
      <c r="AC7" s="1"/>
      <c r="AJ7" s="1"/>
    </row>
    <row r="8" spans="1:36" ht="12.75">
      <c r="A8" s="19">
        <v>1835</v>
      </c>
      <c r="B8" s="20">
        <f>B7*(EXP(LN(B10/B7)/(A10-A7)))</f>
        <v>561205.235644273</v>
      </c>
      <c r="C8" s="21">
        <f aca="true" t="shared" si="0" ref="C8:C44">(B8/B7-1)</f>
        <v>0.02072391357079617</v>
      </c>
      <c r="D8" s="22">
        <v>5</v>
      </c>
      <c r="E8" s="22"/>
      <c r="F8" s="23"/>
      <c r="M8" s="1"/>
      <c r="P8" s="3"/>
      <c r="S8" s="1"/>
      <c r="AC8" s="1"/>
      <c r="AJ8" s="1"/>
    </row>
    <row r="9" spans="1:36" ht="12.75">
      <c r="A9" s="12">
        <v>1836</v>
      </c>
      <c r="B9" s="15">
        <f>B8*(EXP(LN(B10/B7)/(A10-A7)))</f>
        <v>572835.6044432432</v>
      </c>
      <c r="C9" s="16">
        <f t="shared" si="0"/>
        <v>0.02072391357079617</v>
      </c>
      <c r="D9" s="13">
        <v>5</v>
      </c>
      <c r="E9" s="13"/>
      <c r="F9" s="14"/>
      <c r="M9" s="1"/>
      <c r="P9" s="3"/>
      <c r="S9" s="1"/>
      <c r="AC9" s="1"/>
      <c r="AJ9" s="1"/>
    </row>
    <row r="10" spans="1:36" ht="12.75">
      <c r="A10" s="19">
        <v>1837</v>
      </c>
      <c r="B10" s="22">
        <v>584707</v>
      </c>
      <c r="C10" s="21">
        <f t="shared" si="0"/>
        <v>0.020723913570796615</v>
      </c>
      <c r="D10" s="22">
        <v>1</v>
      </c>
      <c r="E10" s="22">
        <v>2</v>
      </c>
      <c r="F10" s="23" t="s">
        <v>8</v>
      </c>
      <c r="M10" s="1"/>
      <c r="P10" s="3"/>
      <c r="S10" s="1"/>
      <c r="AC10" s="1"/>
      <c r="AJ10" s="1"/>
    </row>
    <row r="11" spans="1:36" ht="12.75">
      <c r="A11" s="12">
        <v>1838</v>
      </c>
      <c r="B11" s="15">
        <f>B10*(EXP(LN(B13/B10)/(A13-A10)))</f>
        <v>592835.8002246182</v>
      </c>
      <c r="C11" s="16">
        <f t="shared" si="0"/>
        <v>0.013902348055723879</v>
      </c>
      <c r="D11" s="13">
        <v>5</v>
      </c>
      <c r="E11" s="13"/>
      <c r="F11" s="14"/>
      <c r="M11" s="1"/>
      <c r="P11" s="3"/>
      <c r="S11" s="1"/>
      <c r="AC11" s="1"/>
      <c r="AJ11" s="1"/>
    </row>
    <row r="12" spans="1:36" ht="12.75">
      <c r="A12" s="19">
        <v>1839</v>
      </c>
      <c r="B12" s="20">
        <f>B11*(EXP(LN(B13/B10)/(A13-A10)))</f>
        <v>601077.6098592344</v>
      </c>
      <c r="C12" s="21">
        <f t="shared" si="0"/>
        <v>0.013902348055723879</v>
      </c>
      <c r="D12" s="22">
        <v>5</v>
      </c>
      <c r="E12" s="22"/>
      <c r="F12" s="23"/>
      <c r="M12" s="1"/>
      <c r="P12" s="3"/>
      <c r="S12" s="1"/>
      <c r="AC12" s="1"/>
      <c r="AJ12" s="1"/>
    </row>
    <row r="13" spans="1:36" ht="12.75">
      <c r="A13" s="12">
        <v>1840</v>
      </c>
      <c r="B13" s="13">
        <v>609434</v>
      </c>
      <c r="C13" s="16">
        <f t="shared" si="0"/>
        <v>0.013902348055723657</v>
      </c>
      <c r="D13" s="13">
        <v>1</v>
      </c>
      <c r="E13" s="13">
        <v>2</v>
      </c>
      <c r="F13" s="14" t="s">
        <v>8</v>
      </c>
      <c r="G13" s="4"/>
      <c r="M13" s="1"/>
      <c r="P13" s="3"/>
      <c r="S13" s="1"/>
      <c r="AC13" s="1"/>
      <c r="AJ13" s="1"/>
    </row>
    <row r="14" spans="1:36" ht="12.75">
      <c r="A14" s="19">
        <v>1841</v>
      </c>
      <c r="B14" s="20">
        <f>B13*(EXP(LN(B16/B13)/(A16-A13)))</f>
        <v>617786.9896679103</v>
      </c>
      <c r="C14" s="21">
        <f t="shared" si="0"/>
        <v>0.013706143188450648</v>
      </c>
      <c r="D14" s="22">
        <v>5</v>
      </c>
      <c r="E14" s="22"/>
      <c r="F14" s="23"/>
      <c r="G14" s="3"/>
      <c r="M14" s="1"/>
      <c r="P14" s="3"/>
      <c r="S14" s="1"/>
      <c r="AC14" s="1"/>
      <c r="AJ14" s="1"/>
    </row>
    <row r="15" spans="1:36" ht="12.75">
      <c r="A15" s="12">
        <v>1842</v>
      </c>
      <c r="B15" s="15">
        <f>B14*(EXP(LN(B16/B13)/(A16-A13)))</f>
        <v>626254.4666082605</v>
      </c>
      <c r="C15" s="16">
        <f t="shared" si="0"/>
        <v>0.013706143188450648</v>
      </c>
      <c r="D15" s="13">
        <v>5</v>
      </c>
      <c r="E15" s="13"/>
      <c r="F15" s="14"/>
      <c r="G15" s="3"/>
      <c r="M15" s="1"/>
      <c r="S15" s="1"/>
      <c r="AC15" s="1"/>
      <c r="AJ15" s="1"/>
    </row>
    <row r="16" spans="1:36" ht="12.75">
      <c r="A16" s="19">
        <v>1843</v>
      </c>
      <c r="B16" s="22">
        <v>634838</v>
      </c>
      <c r="C16" s="21">
        <f t="shared" si="0"/>
        <v>0.013706143188450426</v>
      </c>
      <c r="D16" s="22">
        <v>1</v>
      </c>
      <c r="E16" s="22">
        <v>2</v>
      </c>
      <c r="F16" s="23"/>
      <c r="G16" s="3"/>
      <c r="M16" s="1"/>
      <c r="S16" s="1"/>
      <c r="AC16" s="1"/>
      <c r="AJ16" s="1"/>
    </row>
    <row r="17" spans="1:36" ht="12.75">
      <c r="A17" s="12">
        <v>1844</v>
      </c>
      <c r="B17" s="15">
        <f>B16*(EXP(LN(B19/B16)/(A19-A16)))</f>
        <v>646063.6630602265</v>
      </c>
      <c r="C17" s="16">
        <f t="shared" si="0"/>
        <v>0.01768272072595911</v>
      </c>
      <c r="D17" s="13">
        <v>5</v>
      </c>
      <c r="E17" s="13"/>
      <c r="F17" s="14"/>
      <c r="M17" s="1"/>
      <c r="S17" s="1"/>
      <c r="AC17" s="1"/>
      <c r="AJ17" s="1"/>
    </row>
    <row r="18" spans="1:36" ht="12.75">
      <c r="A18" s="19">
        <v>1845</v>
      </c>
      <c r="B18" s="20">
        <f>B17*(EXP(LN(B19/B16)/(A19-A16)))</f>
        <v>657487.8263853106</v>
      </c>
      <c r="C18" s="21">
        <f t="shared" si="0"/>
        <v>0.01768272072595911</v>
      </c>
      <c r="D18" s="22">
        <v>5</v>
      </c>
      <c r="E18" s="22"/>
      <c r="F18" s="23"/>
      <c r="M18" s="1"/>
      <c r="S18" s="1"/>
      <c r="AC18" s="1"/>
      <c r="AJ18" s="1"/>
    </row>
    <row r="19" spans="1:36" ht="12.75">
      <c r="A19" s="12">
        <v>1846</v>
      </c>
      <c r="B19" s="13">
        <v>669114</v>
      </c>
      <c r="C19" s="16">
        <f t="shared" si="0"/>
        <v>0.01768272072595911</v>
      </c>
      <c r="D19" s="13">
        <v>1</v>
      </c>
      <c r="E19" s="13">
        <v>2</v>
      </c>
      <c r="F19" s="14"/>
      <c r="M19" s="1"/>
      <c r="S19" s="1"/>
      <c r="AC19" s="1"/>
      <c r="AJ19" s="1"/>
    </row>
    <row r="20" spans="1:36" ht="12.75">
      <c r="A20" s="19">
        <v>1847</v>
      </c>
      <c r="B20" s="20">
        <f>B19*(EXP(LN(B22/B19)/(A22-A19)))</f>
        <v>677395.7392479387</v>
      </c>
      <c r="C20" s="21">
        <f t="shared" si="0"/>
        <v>0.012377172272495685</v>
      </c>
      <c r="D20" s="22">
        <v>5</v>
      </c>
      <c r="E20" s="22"/>
      <c r="F20" s="23"/>
      <c r="M20" s="1"/>
      <c r="S20" s="1"/>
      <c r="AC20" s="1"/>
      <c r="AJ20" s="1"/>
    </row>
    <row r="21" spans="1:36" ht="12.75">
      <c r="A21" s="12">
        <v>1848</v>
      </c>
      <c r="B21" s="15">
        <f>B20*(EXP(LN(B22/B19)/(A22-A19)))</f>
        <v>685779.983009265</v>
      </c>
      <c r="C21" s="16">
        <f t="shared" si="0"/>
        <v>0.012377172272495685</v>
      </c>
      <c r="D21" s="13">
        <v>5</v>
      </c>
      <c r="E21" s="13"/>
      <c r="F21" s="14"/>
      <c r="M21" s="1"/>
      <c r="S21" s="1"/>
      <c r="AC21" s="1"/>
      <c r="AJ21" s="1"/>
    </row>
    <row r="22" spans="1:36" ht="12.75">
      <c r="A22" s="19">
        <v>1849</v>
      </c>
      <c r="B22" s="22">
        <v>694268</v>
      </c>
      <c r="C22" s="21">
        <f t="shared" si="0"/>
        <v>0.012377172272495907</v>
      </c>
      <c r="D22" s="22">
        <v>1</v>
      </c>
      <c r="E22" s="22">
        <v>2</v>
      </c>
      <c r="F22" s="23"/>
      <c r="M22" s="1"/>
      <c r="S22" s="1"/>
      <c r="AC22" s="1"/>
      <c r="AJ22" s="1"/>
    </row>
    <row r="23" spans="1:36" ht="12.75">
      <c r="A23" s="12">
        <v>1850</v>
      </c>
      <c r="B23" s="15">
        <f>B22*(EXP(LN(B25/B22)/(A25-A22)))</f>
        <v>708993.783536315</v>
      </c>
      <c r="C23" s="16">
        <f t="shared" si="0"/>
        <v>0.0212105174605699</v>
      </c>
      <c r="D23" s="13">
        <v>5</v>
      </c>
      <c r="E23" s="13"/>
      <c r="F23" s="14"/>
      <c r="G23" s="3"/>
      <c r="M23" s="1"/>
      <c r="S23" s="1"/>
      <c r="AC23" s="1"/>
      <c r="AJ23" s="1"/>
    </row>
    <row r="24" spans="1:36" ht="12.75">
      <c r="A24" s="19">
        <v>1851</v>
      </c>
      <c r="B24" s="20">
        <f>B23*(EXP(LN(B25/B22)/(A25-A22)))</f>
        <v>724031.9085614475</v>
      </c>
      <c r="C24" s="21">
        <f t="shared" si="0"/>
        <v>0.0212105174605699</v>
      </c>
      <c r="D24" s="22">
        <v>5</v>
      </c>
      <c r="E24" s="22"/>
      <c r="F24" s="23"/>
      <c r="M24" s="1"/>
      <c r="S24" s="1"/>
      <c r="AC24" s="1"/>
      <c r="AJ24" s="1"/>
    </row>
    <row r="25" spans="1:36" ht="12.75">
      <c r="A25" s="12">
        <v>1852</v>
      </c>
      <c r="B25" s="13">
        <v>739389</v>
      </c>
      <c r="C25" s="16">
        <f t="shared" si="0"/>
        <v>0.021210517460570122</v>
      </c>
      <c r="D25" s="13">
        <v>1</v>
      </c>
      <c r="E25" s="13">
        <v>2</v>
      </c>
      <c r="F25" s="14"/>
      <c r="M25" s="1"/>
      <c r="S25" s="1"/>
      <c r="AC25" s="1"/>
      <c r="AJ25" s="1"/>
    </row>
    <row r="26" spans="1:36" ht="12.75">
      <c r="A26" s="19">
        <v>1853</v>
      </c>
      <c r="B26" s="20">
        <f>B25*(EXP(LN(B28/B25)/(A28-A25)))</f>
        <v>740176.494306181</v>
      </c>
      <c r="C26" s="21">
        <f t="shared" si="0"/>
        <v>0.0010650608897089242</v>
      </c>
      <c r="D26" s="22">
        <v>5</v>
      </c>
      <c r="E26" s="22"/>
      <c r="F26" s="23"/>
      <c r="M26" s="1"/>
      <c r="S26" s="1"/>
      <c r="AC26" s="1"/>
      <c r="AJ26" s="1"/>
    </row>
    <row r="27" spans="1:36" ht="12.75">
      <c r="A27" s="12">
        <v>1854</v>
      </c>
      <c r="B27" s="15">
        <f>B26*(EXP(LN(B28/B25)/(A28-A25)))</f>
        <v>740964.8273417484</v>
      </c>
      <c r="C27" s="16">
        <f t="shared" si="0"/>
        <v>0.0010650608897089242</v>
      </c>
      <c r="D27" s="13">
        <v>5</v>
      </c>
      <c r="E27" s="13"/>
      <c r="F27" s="14"/>
      <c r="M27" s="1"/>
      <c r="S27" s="1"/>
      <c r="AC27" s="1"/>
      <c r="AJ27" s="1"/>
    </row>
    <row r="28" spans="1:36" ht="12.75">
      <c r="A28" s="19">
        <v>1855</v>
      </c>
      <c r="B28" s="22">
        <v>741754</v>
      </c>
      <c r="C28" s="21">
        <f t="shared" si="0"/>
        <v>0.0010650608897089242</v>
      </c>
      <c r="D28" s="22">
        <v>1</v>
      </c>
      <c r="E28" s="22">
        <v>2</v>
      </c>
      <c r="F28" s="23"/>
      <c r="M28" s="1"/>
      <c r="S28" s="1"/>
      <c r="AC28" s="1"/>
      <c r="AJ28" s="1"/>
    </row>
    <row r="29" spans="1:36" ht="12.75">
      <c r="A29" s="12">
        <v>1856</v>
      </c>
      <c r="B29" s="15">
        <f>B28*(EXP(LN(B31/B28)/(A31-A28)))</f>
        <v>755198.8302837271</v>
      </c>
      <c r="C29" s="16">
        <f t="shared" si="0"/>
        <v>0.01812572670147672</v>
      </c>
      <c r="D29" s="13">
        <v>5</v>
      </c>
      <c r="E29" s="13"/>
      <c r="F29" s="14"/>
      <c r="M29" s="1"/>
      <c r="S29" s="1"/>
      <c r="AC29" s="1"/>
      <c r="AJ29" s="1"/>
    </row>
    <row r="30" spans="1:36" ht="12.75">
      <c r="A30" s="19">
        <v>1857</v>
      </c>
      <c r="B30" s="20">
        <f>B29*(EXP(LN(B31/B28)/(A31-A28)))</f>
        <v>768887.3578867249</v>
      </c>
      <c r="C30" s="21">
        <f t="shared" si="0"/>
        <v>0.01812572670147672</v>
      </c>
      <c r="D30" s="22">
        <v>5</v>
      </c>
      <c r="E30" s="22"/>
      <c r="F30" s="24"/>
      <c r="M30" s="1"/>
      <c r="S30" s="1"/>
      <c r="AC30" s="1"/>
      <c r="AJ30" s="1"/>
    </row>
    <row r="31" spans="1:36" ht="12.75">
      <c r="A31" s="12">
        <v>1858</v>
      </c>
      <c r="B31" s="13">
        <v>782824</v>
      </c>
      <c r="C31" s="16">
        <f t="shared" si="0"/>
        <v>0.018125726701476497</v>
      </c>
      <c r="D31" s="13">
        <v>1</v>
      </c>
      <c r="E31" s="13">
        <v>2</v>
      </c>
      <c r="F31" s="17"/>
      <c r="M31" s="1"/>
      <c r="S31" s="1"/>
      <c r="AC31" s="1"/>
      <c r="AJ31" s="1"/>
    </row>
    <row r="32" spans="1:36" ht="12.75">
      <c r="A32" s="19">
        <v>1859</v>
      </c>
      <c r="B32" s="20">
        <f>B31*(EXP(LN(B34/B31)/(A34-A31)))</f>
        <v>797359.4363017746</v>
      </c>
      <c r="C32" s="21">
        <f t="shared" si="0"/>
        <v>0.018567949247563442</v>
      </c>
      <c r="D32" s="22">
        <v>5</v>
      </c>
      <c r="E32" s="22"/>
      <c r="F32" s="25"/>
      <c r="M32" s="1"/>
      <c r="S32" s="1"/>
      <c r="AC32" s="1"/>
      <c r="AJ32" s="1"/>
    </row>
    <row r="33" spans="1:36" ht="12.75">
      <c r="A33" s="12">
        <v>1860</v>
      </c>
      <c r="B33" s="15">
        <f>B32*(EXP(LN(B34/B31)/(A34-A31)))</f>
        <v>812164.7658470917</v>
      </c>
      <c r="C33" s="16">
        <f t="shared" si="0"/>
        <v>0.018567949247563442</v>
      </c>
      <c r="D33" s="13">
        <v>5</v>
      </c>
      <c r="E33" s="13"/>
      <c r="F33" s="17"/>
      <c r="M33" s="1"/>
      <c r="S33" s="1"/>
      <c r="AC33" s="1"/>
      <c r="AJ33" s="1"/>
    </row>
    <row r="34" spans="1:36" ht="12.75">
      <c r="A34" s="19">
        <v>1861</v>
      </c>
      <c r="B34" s="22">
        <v>827245</v>
      </c>
      <c r="C34" s="21">
        <f t="shared" si="0"/>
        <v>0.018567949247563886</v>
      </c>
      <c r="D34" s="22">
        <v>1</v>
      </c>
      <c r="E34" s="22">
        <v>2</v>
      </c>
      <c r="F34" s="24"/>
      <c r="M34" s="1"/>
      <c r="S34" s="1"/>
      <c r="AC34" s="1"/>
      <c r="AJ34" s="1"/>
    </row>
    <row r="35" spans="1:36" ht="12.75">
      <c r="A35" s="12">
        <v>1862</v>
      </c>
      <c r="B35" s="15">
        <f>B34*(EXP(LN(B37/B34)/(A37-A34)))</f>
        <v>842046.2596399382</v>
      </c>
      <c r="C35" s="16">
        <f t="shared" si="0"/>
        <v>0.017892232216499604</v>
      </c>
      <c r="D35" s="13">
        <v>5</v>
      </c>
      <c r="E35" s="13"/>
      <c r="F35" s="17"/>
      <c r="M35" s="1"/>
      <c r="S35" s="1"/>
      <c r="AC35" s="1"/>
      <c r="AJ35" s="1"/>
    </row>
    <row r="36" spans="1:36" ht="12.75">
      <c r="A36" s="19">
        <v>1863</v>
      </c>
      <c r="B36" s="20">
        <f>B35*(EXP(LN(B37/B34)/(A37-A34)))</f>
        <v>857112.346854451</v>
      </c>
      <c r="C36" s="21">
        <f t="shared" si="0"/>
        <v>0.017892232216499604</v>
      </c>
      <c r="D36" s="22">
        <v>5</v>
      </c>
      <c r="E36" s="22"/>
      <c r="F36" s="25"/>
      <c r="M36" s="1"/>
      <c r="S36" s="1"/>
      <c r="AC36" s="1"/>
      <c r="AJ36" s="1"/>
    </row>
    <row r="37" spans="1:36" ht="12.75">
      <c r="A37" s="12">
        <v>1864</v>
      </c>
      <c r="B37" s="13">
        <v>872448</v>
      </c>
      <c r="C37" s="16">
        <f t="shared" si="0"/>
        <v>0.017892232216499826</v>
      </c>
      <c r="D37" s="13">
        <v>1</v>
      </c>
      <c r="E37" s="13">
        <v>2</v>
      </c>
      <c r="F37" s="17"/>
      <c r="M37" s="1"/>
      <c r="S37" s="1"/>
      <c r="AC37" s="1"/>
      <c r="AJ37" s="1"/>
    </row>
    <row r="38" spans="1:36" ht="12.75">
      <c r="A38" s="19">
        <v>1865</v>
      </c>
      <c r="B38" s="20">
        <f>B37*(EXP(LN(B40/B37)/(A40-A37)))</f>
        <v>884248.6654481946</v>
      </c>
      <c r="C38" s="21">
        <f t="shared" si="0"/>
        <v>0.013525924121775335</v>
      </c>
      <c r="D38" s="22">
        <v>5</v>
      </c>
      <c r="E38" s="22"/>
      <c r="F38" s="25"/>
      <c r="M38" s="1"/>
      <c r="S38" s="1"/>
      <c r="AC38" s="1"/>
      <c r="AJ38" s="1"/>
    </row>
    <row r="39" spans="1:36" ht="12.75">
      <c r="A39" s="12">
        <v>1866</v>
      </c>
      <c r="B39" s="15">
        <f>B38*(EXP(LN(B40/B37)/(A40-A37)))</f>
        <v>896208.9458018279</v>
      </c>
      <c r="C39" s="16">
        <f t="shared" si="0"/>
        <v>0.013525924121775335</v>
      </c>
      <c r="D39" s="13">
        <v>5</v>
      </c>
      <c r="E39" s="13"/>
      <c r="F39" s="17"/>
      <c r="M39" s="1"/>
      <c r="S39" s="1"/>
      <c r="AC39" s="1"/>
      <c r="AJ39" s="1"/>
    </row>
    <row r="40" spans="1:36" ht="12.75">
      <c r="A40" s="19">
        <v>1867</v>
      </c>
      <c r="B40" s="22">
        <v>908331</v>
      </c>
      <c r="C40" s="21">
        <f t="shared" si="0"/>
        <v>0.013525924121775557</v>
      </c>
      <c r="D40" s="22">
        <v>1</v>
      </c>
      <c r="E40" s="22">
        <v>2</v>
      </c>
      <c r="F40" s="25"/>
      <c r="M40" s="1"/>
      <c r="S40" s="1"/>
      <c r="AC40" s="1"/>
      <c r="AJ40" s="1"/>
    </row>
    <row r="41" spans="1:36" ht="12.75">
      <c r="A41" s="12">
        <v>1868</v>
      </c>
      <c r="B41" s="15">
        <f>B40*(EXP(LN(B44/B40)/(A44-A40)))</f>
        <v>920756.6970330632</v>
      </c>
      <c r="C41" s="16">
        <f t="shared" si="0"/>
        <v>0.013679701598936056</v>
      </c>
      <c r="D41" s="13">
        <v>5</v>
      </c>
      <c r="E41" s="13"/>
      <c r="F41" s="17"/>
      <c r="M41" s="1"/>
      <c r="S41" s="1"/>
      <c r="AC41" s="1"/>
      <c r="AJ41" s="1"/>
    </row>
    <row r="42" spans="1:36" ht="12.75">
      <c r="A42" s="19">
        <v>1869</v>
      </c>
      <c r="B42" s="20">
        <f>B41*(EXP(LN(B44/B40)/(A44-A40)))</f>
        <v>933352.3738936974</v>
      </c>
      <c r="C42" s="21">
        <f t="shared" si="0"/>
        <v>0.013679701598936056</v>
      </c>
      <c r="D42" s="22">
        <v>5</v>
      </c>
      <c r="E42" s="22"/>
      <c r="F42" s="25"/>
      <c r="M42" s="1"/>
      <c r="S42" s="1"/>
      <c r="AC42" s="1"/>
      <c r="AJ42" s="1"/>
    </row>
    <row r="43" spans="1:36" ht="12.75">
      <c r="A43" s="12">
        <v>1870</v>
      </c>
      <c r="B43" s="15">
        <f>B42*(EXP(LN(B44/B40)/(A44-A40)))</f>
        <v>946120.3558552217</v>
      </c>
      <c r="C43" s="16">
        <f t="shared" si="0"/>
        <v>0.013679701598936056</v>
      </c>
      <c r="D43" s="13">
        <v>5</v>
      </c>
      <c r="E43" s="13"/>
      <c r="F43" s="17"/>
      <c r="M43" s="1"/>
      <c r="S43" s="1"/>
      <c r="AC43" s="1"/>
      <c r="AJ43" s="1"/>
    </row>
    <row r="44" spans="1:36" ht="12.75">
      <c r="A44" s="19">
        <v>1871</v>
      </c>
      <c r="B44" s="22">
        <v>959063</v>
      </c>
      <c r="C44" s="21">
        <f t="shared" si="0"/>
        <v>0.013679701598935612</v>
      </c>
      <c r="D44" s="22">
        <v>1</v>
      </c>
      <c r="E44" s="22">
        <v>2</v>
      </c>
      <c r="F44" s="25"/>
      <c r="M44" s="1"/>
      <c r="S44" s="1"/>
      <c r="AC44" s="1"/>
      <c r="AJ44" s="1"/>
    </row>
    <row r="45" spans="1:36" ht="12.75">
      <c r="A45" s="12">
        <v>1872</v>
      </c>
      <c r="B45" s="15">
        <f>B44*(EXP(LN(B48/B44)/(A48-A44)))</f>
        <v>976776.6779144048</v>
      </c>
      <c r="C45" s="16">
        <f>(B45/B44-1)</f>
        <v>0.018469775097574193</v>
      </c>
      <c r="D45" s="13">
        <v>5</v>
      </c>
      <c r="E45" s="13"/>
      <c r="F45" s="17"/>
      <c r="M45" s="1"/>
      <c r="S45" s="1"/>
      <c r="AC45" s="1"/>
      <c r="AJ45" s="1"/>
    </row>
    <row r="46" spans="1:36" ht="12.75">
      <c r="A46" s="19">
        <v>1873</v>
      </c>
      <c r="B46" s="20">
        <f>B45*(EXP(LN(B48/B44)/(A48-A44)))</f>
        <v>994817.5234760395</v>
      </c>
      <c r="C46" s="21">
        <f>(B46/B45-1)</f>
        <v>0.018469775097574193</v>
      </c>
      <c r="D46" s="22">
        <v>5</v>
      </c>
      <c r="E46" s="22"/>
      <c r="F46" s="25"/>
      <c r="M46" s="1"/>
      <c r="S46" s="1"/>
      <c r="AC46" s="1"/>
      <c r="AJ46" s="1"/>
    </row>
    <row r="47" spans="1:36" ht="12.75">
      <c r="A47" s="12">
        <v>1874</v>
      </c>
      <c r="B47" s="15">
        <f>B46*(EXP(LN(B48/B44)/(A48-A44)))</f>
        <v>1013191.5793977677</v>
      </c>
      <c r="C47" s="16">
        <f>(B47/B46-1)</f>
        <v>0.018469775097574193</v>
      </c>
      <c r="D47" s="13">
        <v>5</v>
      </c>
      <c r="E47" s="13"/>
      <c r="F47" s="17"/>
      <c r="M47" s="1"/>
      <c r="S47" s="1"/>
      <c r="AC47" s="1"/>
      <c r="AJ47" s="1"/>
    </row>
    <row r="48" spans="1:36" ht="12.75">
      <c r="A48" s="19">
        <v>1875</v>
      </c>
      <c r="B48" s="22">
        <v>1031905</v>
      </c>
      <c r="C48" s="21">
        <f>(B48/B47-1)</f>
        <v>0.01846977509757375</v>
      </c>
      <c r="D48" s="22">
        <v>1</v>
      </c>
      <c r="E48" s="22">
        <v>2</v>
      </c>
      <c r="F48" s="23" t="s">
        <v>19</v>
      </c>
      <c r="M48" s="1"/>
      <c r="S48" s="1"/>
      <c r="AC48" s="1"/>
      <c r="AJ48" s="1"/>
    </row>
    <row r="49" spans="1:36" ht="12.75">
      <c r="A49" s="12">
        <v>1876</v>
      </c>
      <c r="B49" s="15">
        <f>B48*(EXP(LN(B50/B48)/(A50-A48)))</f>
        <v>1046573.2474366042</v>
      </c>
      <c r="C49" s="16">
        <f aca="true" t="shared" si="1" ref="C49:C69">(B49/B48-1)</f>
        <v>0.01421472658491263</v>
      </c>
      <c r="D49" s="13">
        <v>5</v>
      </c>
      <c r="E49" s="13"/>
      <c r="F49" s="17"/>
      <c r="M49" s="1"/>
      <c r="S49" s="1"/>
      <c r="AC49" s="1"/>
      <c r="AJ49" s="1"/>
    </row>
    <row r="50" spans="1:36" ht="12.75">
      <c r="A50" s="19">
        <v>1877</v>
      </c>
      <c r="B50" s="22">
        <v>1061450</v>
      </c>
      <c r="C50" s="21">
        <f t="shared" si="1"/>
        <v>0.014214726584912851</v>
      </c>
      <c r="D50" s="22">
        <v>2</v>
      </c>
      <c r="E50" s="22">
        <v>21</v>
      </c>
      <c r="F50" s="25"/>
      <c r="M50" s="1"/>
      <c r="S50" s="1"/>
      <c r="AC50" s="1"/>
      <c r="AJ50" s="1"/>
    </row>
    <row r="51" spans="1:36" ht="12.75">
      <c r="A51" s="12">
        <v>1878</v>
      </c>
      <c r="B51" s="15">
        <f>B50*(EXP(LN(B53/B50)/(A53-A50)))</f>
        <v>1075818.2930085168</v>
      </c>
      <c r="C51" s="16">
        <f t="shared" si="1"/>
        <v>0.013536476525994434</v>
      </c>
      <c r="D51" s="13">
        <v>5</v>
      </c>
      <c r="E51" s="13"/>
      <c r="F51" s="17"/>
      <c r="M51" s="1"/>
      <c r="S51" s="1"/>
      <c r="AC51" s="1"/>
      <c r="AJ51" s="1"/>
    </row>
    <row r="52" spans="1:36" ht="12.75">
      <c r="A52" s="19">
        <v>1879</v>
      </c>
      <c r="B52" s="20">
        <f>B51*(EXP(LN(B53/B50)/(A53-A50)))</f>
        <v>1090381.082078062</v>
      </c>
      <c r="C52" s="21">
        <f t="shared" si="1"/>
        <v>0.013536476525994434</v>
      </c>
      <c r="D52" s="22">
        <v>5</v>
      </c>
      <c r="E52" s="22"/>
      <c r="F52" s="25"/>
      <c r="M52" s="1"/>
      <c r="S52" s="1"/>
      <c r="AC52" s="1"/>
      <c r="AJ52" s="1"/>
    </row>
    <row r="53" spans="1:36" ht="12.75">
      <c r="A53" s="12">
        <v>1880</v>
      </c>
      <c r="B53" s="13">
        <v>1105141</v>
      </c>
      <c r="C53" s="16">
        <f t="shared" si="1"/>
        <v>0.013536476525994434</v>
      </c>
      <c r="D53" s="13">
        <v>1</v>
      </c>
      <c r="E53" s="13">
        <v>21</v>
      </c>
      <c r="F53" s="17"/>
      <c r="M53" s="1"/>
      <c r="S53" s="1"/>
      <c r="AC53" s="1"/>
      <c r="AJ53" s="1"/>
    </row>
    <row r="54" spans="1:36" ht="12.75">
      <c r="A54" s="19">
        <v>1881</v>
      </c>
      <c r="B54" s="20">
        <f>B53*(EXP(LN(B55/B53)/(A55-A53)))</f>
        <v>1115053.5447928049</v>
      </c>
      <c r="C54" s="21">
        <f t="shared" si="1"/>
        <v>0.008969484249344628</v>
      </c>
      <c r="D54" s="22">
        <v>5</v>
      </c>
      <c r="E54" s="22"/>
      <c r="F54" s="25"/>
      <c r="M54" s="1"/>
      <c r="S54" s="1"/>
      <c r="AC54" s="1"/>
      <c r="AJ54" s="1"/>
    </row>
    <row r="55" spans="1:36" ht="12.75">
      <c r="A55" s="12">
        <v>1882</v>
      </c>
      <c r="B55" s="13">
        <v>1125055</v>
      </c>
      <c r="C55" s="16">
        <f t="shared" si="1"/>
        <v>0.00896948424934485</v>
      </c>
      <c r="D55" s="13">
        <v>2</v>
      </c>
      <c r="E55" s="13">
        <v>21</v>
      </c>
      <c r="F55" s="17"/>
      <c r="M55" s="1"/>
      <c r="S55" s="1"/>
      <c r="AC55" s="1"/>
      <c r="AJ55" s="1"/>
    </row>
    <row r="56" spans="1:36" ht="12.75">
      <c r="A56" s="19">
        <v>1883</v>
      </c>
      <c r="B56" s="20">
        <f>B55*(EXP(LN(B58/B55)/(A58-A55)))</f>
        <v>1146572.1839530696</v>
      </c>
      <c r="C56" s="21">
        <f t="shared" si="1"/>
        <v>0.019125450714027048</v>
      </c>
      <c r="D56" s="22">
        <v>5</v>
      </c>
      <c r="E56" s="22"/>
      <c r="F56" s="25"/>
      <c r="M56" s="1"/>
      <c r="S56" s="1"/>
      <c r="AC56" s="1"/>
      <c r="AJ56" s="1"/>
    </row>
    <row r="57" spans="1:36" ht="12.75">
      <c r="A57" s="12">
        <v>1884</v>
      </c>
      <c r="B57" s="15">
        <f>B56*(EXP(LN(B58/B55)/(A58-A55)))</f>
        <v>1168500.8937473383</v>
      </c>
      <c r="C57" s="16">
        <f t="shared" si="1"/>
        <v>0.019125450714027048</v>
      </c>
      <c r="D57" s="13">
        <v>5</v>
      </c>
      <c r="E57" s="13"/>
      <c r="F57" s="17"/>
      <c r="M57" s="1"/>
      <c r="S57" s="1"/>
      <c r="AC57" s="1"/>
      <c r="AJ57" s="1"/>
    </row>
    <row r="58" spans="1:36" ht="12.75">
      <c r="A58" s="19">
        <v>1885</v>
      </c>
      <c r="B58" s="22">
        <v>1190849</v>
      </c>
      <c r="C58" s="21">
        <f t="shared" si="1"/>
        <v>0.019125450714027492</v>
      </c>
      <c r="D58" s="22">
        <v>1</v>
      </c>
      <c r="E58" s="22">
        <v>12</v>
      </c>
      <c r="F58" s="25"/>
      <c r="M58" s="1"/>
      <c r="S58" s="1"/>
      <c r="AC58" s="1"/>
      <c r="AJ58" s="1"/>
    </row>
    <row r="59" spans="1:36" ht="12.75">
      <c r="A59" s="12">
        <v>1886</v>
      </c>
      <c r="B59" s="15">
        <f>B58*(EXP(LN(B63/B58)/(A63-A58)))</f>
        <v>1213831.4292816878</v>
      </c>
      <c r="C59" s="16">
        <f t="shared" si="1"/>
        <v>0.019299196860129042</v>
      </c>
      <c r="D59" s="13">
        <v>5</v>
      </c>
      <c r="E59" s="13"/>
      <c r="F59" s="17"/>
      <c r="M59" s="1"/>
      <c r="S59" s="1"/>
      <c r="AC59" s="1"/>
      <c r="AJ59" s="1"/>
    </row>
    <row r="60" spans="1:36" ht="12.75">
      <c r="A60" s="19">
        <v>1887</v>
      </c>
      <c r="B60" s="20">
        <f>B59*(EXP(LN(B63/B59)/(A63-A59)))</f>
        <v>1237257.400990407</v>
      </c>
      <c r="C60" s="21">
        <f t="shared" si="1"/>
        <v>0.019299196860129042</v>
      </c>
      <c r="D60" s="22">
        <v>5</v>
      </c>
      <c r="E60" s="22"/>
      <c r="F60" s="25"/>
      <c r="M60" s="1"/>
      <c r="S60" s="1"/>
      <c r="AC60" s="1"/>
      <c r="AJ60" s="1"/>
    </row>
    <row r="61" spans="1:36" ht="12.75">
      <c r="A61" s="12">
        <v>1888</v>
      </c>
      <c r="B61" s="15">
        <f>B60*(EXP(LN(B63/B59)/(A63-A59)))</f>
        <v>1261135.4751387725</v>
      </c>
      <c r="C61" s="16">
        <f t="shared" si="1"/>
        <v>0.019299196860129042</v>
      </c>
      <c r="D61" s="13">
        <v>5</v>
      </c>
      <c r="E61" s="13"/>
      <c r="F61" s="17"/>
      <c r="M61" s="1"/>
      <c r="S61" s="1"/>
      <c r="AC61" s="1"/>
      <c r="AJ61" s="1"/>
    </row>
    <row r="62" spans="1:36" ht="12.75">
      <c r="A62" s="19">
        <v>1889</v>
      </c>
      <c r="B62" s="20">
        <f>B61*(EXP(LN(B63/B59)/(A63-A59)))</f>
        <v>1285474.376940768</v>
      </c>
      <c r="C62" s="21">
        <f t="shared" si="1"/>
        <v>0.019299196860129042</v>
      </c>
      <c r="D62" s="22">
        <v>5</v>
      </c>
      <c r="E62" s="22"/>
      <c r="F62" s="25"/>
      <c r="M62" s="1"/>
      <c r="S62" s="1"/>
      <c r="AC62" s="1"/>
      <c r="AJ62" s="1"/>
    </row>
    <row r="63" spans="1:36" ht="12.75">
      <c r="A63" s="12">
        <v>1890</v>
      </c>
      <c r="B63" s="13">
        <v>1310283</v>
      </c>
      <c r="C63" s="16">
        <f t="shared" si="1"/>
        <v>0.019299196860129264</v>
      </c>
      <c r="D63" s="13">
        <v>1</v>
      </c>
      <c r="E63" s="13">
        <v>11</v>
      </c>
      <c r="F63" s="17"/>
      <c r="M63" s="1"/>
      <c r="S63" s="1"/>
      <c r="AC63" s="1"/>
      <c r="AJ63" s="1"/>
    </row>
    <row r="64" spans="1:36" ht="12.75">
      <c r="A64" s="19">
        <v>1891</v>
      </c>
      <c r="B64" s="20">
        <f>B63*(EXP(LN(B68/B63)/(A68-A63)))</f>
        <v>1325789.4126311557</v>
      </c>
      <c r="C64" s="21">
        <f t="shared" si="1"/>
        <v>0.011834399615316515</v>
      </c>
      <c r="D64" s="22">
        <v>5</v>
      </c>
      <c r="E64" s="22"/>
      <c r="F64" s="25"/>
      <c r="M64" s="1"/>
      <c r="S64" s="1"/>
      <c r="AC64" s="1"/>
      <c r="AJ64" s="1"/>
    </row>
    <row r="65" spans="1:36" ht="12.75">
      <c r="A65" s="12">
        <v>1892</v>
      </c>
      <c r="B65" s="15">
        <f>B64*(EXP(LN(B68/B64)/(A68-A64)))</f>
        <v>1341479.3343459885</v>
      </c>
      <c r="C65" s="16">
        <f t="shared" si="1"/>
        <v>0.011834399615316515</v>
      </c>
      <c r="D65" s="13">
        <v>5</v>
      </c>
      <c r="E65" s="13"/>
      <c r="F65" s="17"/>
      <c r="M65" s="1"/>
      <c r="S65" s="1"/>
      <c r="AC65" s="1"/>
      <c r="AJ65" s="1"/>
    </row>
    <row r="66" spans="1:36" ht="12.75">
      <c r="A66" s="19">
        <v>1893</v>
      </c>
      <c r="B66" s="20">
        <f>B65*(EXP(LN(B68/B64)/(A68-A64)))</f>
        <v>1357354.9368643276</v>
      </c>
      <c r="C66" s="21">
        <f t="shared" si="1"/>
        <v>0.011834399615316515</v>
      </c>
      <c r="D66" s="22">
        <v>5</v>
      </c>
      <c r="E66" s="22"/>
      <c r="F66" s="25"/>
      <c r="M66" s="1"/>
      <c r="S66" s="1"/>
      <c r="AC66" s="1"/>
      <c r="AJ66" s="1"/>
    </row>
    <row r="67" spans="1:36" ht="12.75">
      <c r="A67" s="12">
        <v>1894</v>
      </c>
      <c r="B67" s="15">
        <f>B66*(EXP(LN(B68/B64)/(A68-A64)))</f>
        <v>1373418.417607003</v>
      </c>
      <c r="C67" s="16">
        <f t="shared" si="1"/>
        <v>0.011834399615316515</v>
      </c>
      <c r="D67" s="13">
        <v>5</v>
      </c>
      <c r="E67" s="13"/>
      <c r="F67" s="17"/>
      <c r="M67" s="1"/>
      <c r="S67" s="1"/>
      <c r="AC67" s="1"/>
      <c r="AJ67" s="1"/>
    </row>
    <row r="68" spans="1:36" ht="12.75">
      <c r="A68" s="19">
        <v>1895</v>
      </c>
      <c r="B68" s="22">
        <v>1389672</v>
      </c>
      <c r="C68" s="21">
        <f t="shared" si="1"/>
        <v>0.011834399615316737</v>
      </c>
      <c r="D68" s="22">
        <v>1</v>
      </c>
      <c r="E68" s="22">
        <v>11</v>
      </c>
      <c r="F68" s="25"/>
      <c r="M68" s="1"/>
      <c r="S68" s="1"/>
      <c r="AC68" s="1"/>
      <c r="AJ68" s="1"/>
    </row>
    <row r="69" spans="1:36" ht="12.75">
      <c r="A69" s="12">
        <v>1896</v>
      </c>
      <c r="B69" s="15">
        <f>B68*(EXP(LN(B72/B68)/(A72-A68)))</f>
        <v>1408867.6003237762</v>
      </c>
      <c r="C69" s="16">
        <f t="shared" si="1"/>
        <v>0.01381304388645388</v>
      </c>
      <c r="D69" s="13">
        <v>5</v>
      </c>
      <c r="E69" s="13"/>
      <c r="F69" s="17"/>
      <c r="M69" s="1"/>
      <c r="S69" s="1"/>
      <c r="AC69" s="1"/>
      <c r="AJ69" s="1"/>
    </row>
    <row r="70" spans="1:36" ht="12.75">
      <c r="A70" s="19">
        <v>1897</v>
      </c>
      <c r="B70" s="20">
        <f>B69*(EXP(LN(B72/B68)/(A72-A68)))</f>
        <v>1428328.3503172516</v>
      </c>
      <c r="C70" s="21">
        <f aca="true" t="shared" si="2" ref="C70:C87">(B70/B69-1)</f>
        <v>0.01381304388645388</v>
      </c>
      <c r="D70" s="22">
        <v>5</v>
      </c>
      <c r="E70" s="22"/>
      <c r="F70" s="25"/>
      <c r="M70" s="1"/>
      <c r="S70" s="1"/>
      <c r="AC70" s="1"/>
      <c r="AJ70" s="1"/>
    </row>
    <row r="71" spans="1:36" ht="12.75">
      <c r="A71" s="12">
        <v>1898</v>
      </c>
      <c r="B71" s="15">
        <f>B70*(EXP(LN(B72/B68)/(A72-A68)))</f>
        <v>1448057.9125044502</v>
      </c>
      <c r="C71" s="16">
        <f t="shared" si="2"/>
        <v>0.01381304388645388</v>
      </c>
      <c r="D71" s="13">
        <v>5</v>
      </c>
      <c r="E71" s="13"/>
      <c r="F71" s="17"/>
      <c r="M71" s="1"/>
      <c r="S71" s="1"/>
      <c r="AC71" s="1"/>
      <c r="AJ71" s="1"/>
    </row>
    <row r="72" spans="1:36" ht="13.5" thickBot="1">
      <c r="A72" s="26">
        <v>1899</v>
      </c>
      <c r="B72" s="27">
        <v>1468060</v>
      </c>
      <c r="C72" s="28">
        <f t="shared" si="2"/>
        <v>0.013813043886453213</v>
      </c>
      <c r="D72" s="27">
        <v>2</v>
      </c>
      <c r="E72" s="27">
        <v>21</v>
      </c>
      <c r="F72" s="25"/>
      <c r="M72" s="1"/>
      <c r="S72" s="1"/>
      <c r="AC72" s="1"/>
      <c r="AJ72" s="1"/>
    </row>
    <row r="73" spans="1:36" ht="12.75">
      <c r="A73" s="12">
        <v>1900</v>
      </c>
      <c r="B73" s="13">
        <v>727529</v>
      </c>
      <c r="C73" s="16">
        <f t="shared" si="2"/>
        <v>-0.5044282931215345</v>
      </c>
      <c r="D73" s="13">
        <v>1</v>
      </c>
      <c r="E73" s="13">
        <v>11</v>
      </c>
      <c r="F73" s="14" t="s">
        <v>18</v>
      </c>
      <c r="M73" s="1"/>
      <c r="S73" s="1"/>
      <c r="AC73" s="1"/>
      <c r="AJ73" s="1"/>
    </row>
    <row r="74" spans="1:36" ht="12.75">
      <c r="A74" s="19">
        <v>1901</v>
      </c>
      <c r="B74" s="22">
        <v>734638</v>
      </c>
      <c r="C74" s="21">
        <f t="shared" si="2"/>
        <v>0.009771431791722351</v>
      </c>
      <c r="D74" s="22">
        <v>2</v>
      </c>
      <c r="E74" s="22">
        <v>21</v>
      </c>
      <c r="F74" s="25"/>
      <c r="M74" s="1"/>
      <c r="S74" s="1"/>
      <c r="AC74" s="1"/>
      <c r="AJ74" s="1"/>
    </row>
    <row r="75" spans="1:36" ht="12.75">
      <c r="A75" s="12">
        <v>1902</v>
      </c>
      <c r="B75" s="15">
        <f>B74*(EXP(LN(B78/B74)/(A78-A74)))</f>
        <v>750511.1016453883</v>
      </c>
      <c r="C75" s="16">
        <f t="shared" si="2"/>
        <v>0.021606698326779084</v>
      </c>
      <c r="D75" s="13">
        <v>5</v>
      </c>
      <c r="E75" s="13"/>
      <c r="F75" s="17"/>
      <c r="M75" s="1"/>
      <c r="S75" s="1"/>
      <c r="AC75" s="1"/>
      <c r="AJ75" s="1"/>
    </row>
    <row r="76" spans="1:36" ht="12.75">
      <c r="A76" s="19">
        <v>1903</v>
      </c>
      <c r="B76" s="20">
        <f>B75*(EXP(LN(B78/B74)/(A78-A74)))</f>
        <v>766727.1686095388</v>
      </c>
      <c r="C76" s="21">
        <f t="shared" si="2"/>
        <v>0.021606698326779084</v>
      </c>
      <c r="D76" s="22">
        <v>5</v>
      </c>
      <c r="E76" s="22"/>
      <c r="F76" s="25"/>
      <c r="M76" s="1"/>
      <c r="S76" s="1"/>
      <c r="AC76" s="1"/>
      <c r="AJ76" s="1"/>
    </row>
    <row r="77" spans="1:36" ht="12.75">
      <c r="A77" s="12">
        <v>1904</v>
      </c>
      <c r="B77" s="15">
        <f>B76*(EXP(LN(B78/B74)/(A78-A74)))</f>
        <v>783293.6112406306</v>
      </c>
      <c r="C77" s="16">
        <f t="shared" si="2"/>
        <v>0.021606698326779084</v>
      </c>
      <c r="D77" s="13">
        <v>5</v>
      </c>
      <c r="E77" s="13"/>
      <c r="F77" s="17"/>
      <c r="M77" s="1"/>
      <c r="S77" s="1"/>
      <c r="AC77" s="1"/>
      <c r="AJ77" s="1"/>
    </row>
    <row r="78" spans="1:36" ht="12.75">
      <c r="A78" s="19">
        <v>1905</v>
      </c>
      <c r="B78" s="22">
        <v>800218</v>
      </c>
      <c r="C78" s="21">
        <f t="shared" si="2"/>
        <v>0.02160669832677864</v>
      </c>
      <c r="D78" s="22">
        <v>1</v>
      </c>
      <c r="E78" s="22">
        <v>12</v>
      </c>
      <c r="F78" s="25"/>
      <c r="M78" s="1"/>
      <c r="S78" s="1"/>
      <c r="AC78" s="1"/>
      <c r="AJ78" s="1"/>
    </row>
    <row r="79" spans="1:36" ht="12.75">
      <c r="A79" s="12">
        <v>1906</v>
      </c>
      <c r="B79" s="13">
        <v>808690</v>
      </c>
      <c r="C79" s="16">
        <f t="shared" si="2"/>
        <v>0.010587115011159387</v>
      </c>
      <c r="D79" s="13">
        <v>2</v>
      </c>
      <c r="E79" s="13">
        <v>21</v>
      </c>
      <c r="F79" s="17"/>
      <c r="M79" s="1"/>
      <c r="S79" s="1"/>
      <c r="AC79" s="1"/>
      <c r="AJ79" s="1"/>
    </row>
    <row r="80" spans="1:36" ht="12.75">
      <c r="A80" s="19">
        <v>1907</v>
      </c>
      <c r="B80" s="22">
        <v>823330</v>
      </c>
      <c r="C80" s="21">
        <f t="shared" si="2"/>
        <v>0.018103352335258283</v>
      </c>
      <c r="D80" s="22">
        <v>2</v>
      </c>
      <c r="E80" s="22">
        <v>21</v>
      </c>
      <c r="F80" s="25"/>
      <c r="M80" s="1"/>
      <c r="S80" s="1"/>
      <c r="AC80" s="1"/>
      <c r="AJ80" s="1"/>
    </row>
    <row r="81" spans="1:36" ht="12.75">
      <c r="A81" s="12">
        <v>1908</v>
      </c>
      <c r="B81" s="13">
        <v>832780</v>
      </c>
      <c r="C81" s="16">
        <f t="shared" si="2"/>
        <v>0.011477779262264232</v>
      </c>
      <c r="D81" s="13">
        <v>2</v>
      </c>
      <c r="E81" s="13">
        <v>21</v>
      </c>
      <c r="F81" s="17"/>
      <c r="M81" s="1"/>
      <c r="S81" s="1"/>
      <c r="AC81" s="1"/>
      <c r="AJ81" s="1"/>
    </row>
    <row r="82" spans="1:36" ht="12.75">
      <c r="A82" s="19">
        <v>1909</v>
      </c>
      <c r="B82" s="22">
        <v>844985</v>
      </c>
      <c r="C82" s="21">
        <f t="shared" si="2"/>
        <v>0.01465573140565346</v>
      </c>
      <c r="D82" s="22">
        <v>2</v>
      </c>
      <c r="E82" s="22">
        <v>21</v>
      </c>
      <c r="F82" s="25"/>
      <c r="M82" s="1"/>
      <c r="S82" s="1"/>
      <c r="AC82" s="1"/>
      <c r="AJ82" s="1"/>
    </row>
    <row r="83" spans="1:36" ht="12.75">
      <c r="A83" s="12">
        <v>1910</v>
      </c>
      <c r="B83" s="13">
        <v>857659</v>
      </c>
      <c r="C83" s="16">
        <f t="shared" si="2"/>
        <v>0.014999082823955456</v>
      </c>
      <c r="D83" s="13">
        <v>1</v>
      </c>
      <c r="E83" s="13">
        <v>12</v>
      </c>
      <c r="F83" s="17"/>
      <c r="M83" s="1"/>
      <c r="S83" s="1"/>
      <c r="AC83" s="1"/>
      <c r="AJ83" s="1"/>
    </row>
    <row r="84" spans="1:36" ht="12.75">
      <c r="A84" s="19">
        <v>1911</v>
      </c>
      <c r="B84" s="22">
        <v>862837</v>
      </c>
      <c r="C84" s="21">
        <f t="shared" si="2"/>
        <v>0.006037364500343312</v>
      </c>
      <c r="D84" s="22">
        <v>2</v>
      </c>
      <c r="E84" s="29">
        <v>21</v>
      </c>
      <c r="F84" s="25"/>
      <c r="M84" s="1"/>
      <c r="S84" s="1"/>
      <c r="AC84" s="1"/>
      <c r="AJ84" s="1"/>
    </row>
    <row r="85" spans="1:36" ht="12.75">
      <c r="A85" s="12">
        <v>1912</v>
      </c>
      <c r="B85" s="13">
        <v>870436</v>
      </c>
      <c r="C85" s="16">
        <f t="shared" si="2"/>
        <v>0.008806993673196706</v>
      </c>
      <c r="D85" s="13">
        <v>2</v>
      </c>
      <c r="E85" s="18">
        <v>21</v>
      </c>
      <c r="F85" s="17"/>
      <c r="M85" s="1"/>
      <c r="S85" s="1"/>
      <c r="AC85" s="1"/>
      <c r="AJ85" s="1"/>
    </row>
    <row r="86" spans="1:36" ht="12.75">
      <c r="A86" s="19">
        <v>1913</v>
      </c>
      <c r="B86" s="22">
        <v>879900</v>
      </c>
      <c r="C86" s="21">
        <f t="shared" si="2"/>
        <v>0.010872712066136936</v>
      </c>
      <c r="D86" s="22">
        <v>2</v>
      </c>
      <c r="E86" s="29">
        <v>21</v>
      </c>
      <c r="F86" s="25"/>
      <c r="M86" s="1"/>
      <c r="S86" s="1"/>
      <c r="AC86" s="1"/>
      <c r="AJ86" s="1"/>
    </row>
    <row r="87" spans="1:36" ht="12.75">
      <c r="A87" s="12">
        <v>1914</v>
      </c>
      <c r="B87" s="13">
        <v>883200</v>
      </c>
      <c r="C87" s="16">
        <f t="shared" si="2"/>
        <v>0.0037504261847938203</v>
      </c>
      <c r="D87" s="13">
        <v>2</v>
      </c>
      <c r="E87" s="18">
        <v>21</v>
      </c>
      <c r="F87" s="17"/>
      <c r="M87" s="1"/>
      <c r="S87" s="1"/>
      <c r="AC87" s="1"/>
      <c r="AJ87" s="1"/>
    </row>
    <row r="88" spans="1:13" ht="12.75">
      <c r="A88" s="2"/>
      <c r="M88" s="2"/>
    </row>
    <row r="89" spans="1:13" ht="12.75">
      <c r="A89" s="2"/>
      <c r="M89" s="2"/>
    </row>
    <row r="90" spans="1:13" ht="12.75">
      <c r="A90" s="3" t="s">
        <v>2</v>
      </c>
      <c r="M90" s="2"/>
    </row>
    <row r="91" spans="1:13" ht="12.75">
      <c r="A91" s="9" t="s">
        <v>3</v>
      </c>
      <c r="M91" s="2"/>
    </row>
    <row r="92" spans="1:13" ht="12.75">
      <c r="A92" s="9" t="s">
        <v>16</v>
      </c>
      <c r="M92" s="2"/>
    </row>
    <row r="93" spans="1:13" ht="12.75">
      <c r="A93" s="9" t="s">
        <v>17</v>
      </c>
      <c r="M93" s="2"/>
    </row>
    <row r="94" spans="1:13" ht="12.75">
      <c r="A94" s="9" t="s">
        <v>15</v>
      </c>
      <c r="M94" s="2"/>
    </row>
    <row r="95" spans="1:13" ht="12.75">
      <c r="A95" s="3"/>
      <c r="M95" s="2"/>
    </row>
    <row r="96" spans="1:13" ht="12.75">
      <c r="A96" s="4" t="s">
        <v>5</v>
      </c>
      <c r="M96" s="2"/>
    </row>
    <row r="97" spans="1:13" ht="12.75">
      <c r="A97" s="4" t="s">
        <v>1</v>
      </c>
      <c r="M97" s="2"/>
    </row>
    <row r="98" spans="1:13" ht="12.75">
      <c r="A98" s="4" t="s">
        <v>9</v>
      </c>
      <c r="M98" s="2"/>
    </row>
    <row r="99" spans="1:13" ht="12.75">
      <c r="A99" s="4" t="s">
        <v>10</v>
      </c>
      <c r="M99" s="2"/>
    </row>
    <row r="100" spans="1:13" ht="12.75">
      <c r="A100" s="4" t="s">
        <v>11</v>
      </c>
      <c r="M100" s="2"/>
    </row>
    <row r="101" spans="1:13" ht="12.75">
      <c r="A101" s="4" t="s">
        <v>12</v>
      </c>
      <c r="M101" s="2"/>
    </row>
    <row r="102" spans="1:13" ht="12.75">
      <c r="A102" s="4"/>
      <c r="M102" s="2"/>
    </row>
    <row r="103" spans="1:13" ht="12.75">
      <c r="A103" s="2"/>
      <c r="M103" s="2"/>
    </row>
    <row r="104" spans="1:13" ht="12.75">
      <c r="A104" s="2"/>
      <c r="M104" s="2"/>
    </row>
    <row r="105" spans="1:13" ht="12.75">
      <c r="A105" s="2"/>
      <c r="M105" s="2"/>
    </row>
    <row r="106" spans="1:13" ht="12.75">
      <c r="A106" s="2"/>
      <c r="M106" s="2"/>
    </row>
    <row r="107" spans="1:13" ht="12.75">
      <c r="A107" s="2"/>
      <c r="M107" s="2"/>
    </row>
    <row r="108" spans="1:13" ht="12.75">
      <c r="A108" s="2"/>
      <c r="M108" s="2"/>
    </row>
    <row r="109" spans="1:13" ht="12.75">
      <c r="A109" s="2"/>
      <c r="M109" s="2"/>
    </row>
    <row r="110" spans="1:13" ht="12.75">
      <c r="A110" s="2"/>
      <c r="M110" s="2"/>
    </row>
    <row r="111" spans="1:13" ht="12.75">
      <c r="A111" s="2"/>
      <c r="M111" s="2"/>
    </row>
    <row r="112" spans="1:13" ht="12.75">
      <c r="A112" s="2"/>
      <c r="M112" s="2"/>
    </row>
    <row r="113" spans="1:13" ht="12.75">
      <c r="A113" s="2"/>
      <c r="M113" s="2"/>
    </row>
    <row r="114" spans="1:13" ht="12.75">
      <c r="A114" s="2"/>
      <c r="M114" s="2"/>
    </row>
    <row r="115" spans="1:13" ht="12.75">
      <c r="A115" s="2"/>
      <c r="M115" s="2"/>
    </row>
    <row r="116" spans="1:13" ht="12.75">
      <c r="A116" s="2"/>
      <c r="M116" s="2"/>
    </row>
    <row r="117" spans="1:13" ht="12.75">
      <c r="A117" s="2"/>
      <c r="M117" s="2"/>
    </row>
    <row r="118" spans="1:13" ht="12.75">
      <c r="A118" s="2"/>
      <c r="M118" s="2"/>
    </row>
    <row r="119" spans="1:13" ht="12.75">
      <c r="A119" s="2"/>
      <c r="M119" s="2"/>
    </row>
    <row r="120" spans="1:13" ht="12.75">
      <c r="A120" s="2"/>
      <c r="M120" s="2"/>
    </row>
    <row r="121" spans="1:13" ht="12.75">
      <c r="A121" s="2"/>
      <c r="M121" s="2"/>
    </row>
    <row r="122" spans="1:13" ht="12.75">
      <c r="A122" s="2"/>
      <c r="M122" s="2"/>
    </row>
    <row r="123" spans="1:13" ht="12.75">
      <c r="A123" s="2"/>
      <c r="M123" s="2"/>
    </row>
    <row r="124" spans="1:13" ht="12.75">
      <c r="A124" s="2"/>
      <c r="M124" s="2"/>
    </row>
    <row r="125" spans="1:13" ht="12.75">
      <c r="A125" s="2"/>
      <c r="M125" s="2"/>
    </row>
    <row r="126" spans="1:13" ht="12.75">
      <c r="A126" s="2"/>
      <c r="M126" s="2"/>
    </row>
    <row r="127" spans="1:13" ht="12.75">
      <c r="A127" s="2"/>
      <c r="M127" s="2"/>
    </row>
    <row r="128" spans="1:13" ht="12.75">
      <c r="A128" s="2"/>
      <c r="M128" s="2"/>
    </row>
    <row r="129" spans="1:13" ht="12.75">
      <c r="A129" s="2"/>
      <c r="M129" s="2"/>
    </row>
    <row r="130" spans="1:13" ht="12.75">
      <c r="A130" s="2"/>
      <c r="M130" s="2"/>
    </row>
    <row r="131" spans="1:13" ht="12.75">
      <c r="A131" s="2"/>
      <c r="M131" s="2"/>
    </row>
    <row r="132" spans="1:13" ht="12.75">
      <c r="A132" s="2"/>
      <c r="M132" s="2"/>
    </row>
    <row r="133" spans="1:13" ht="12.75">
      <c r="A133" s="2"/>
      <c r="M133" s="2"/>
    </row>
    <row r="134" spans="1:13" ht="12.75">
      <c r="A134" s="2"/>
      <c r="M134" s="2"/>
    </row>
    <row r="135" spans="1:13" ht="12.75">
      <c r="A135" s="2"/>
      <c r="M135" s="2"/>
    </row>
    <row r="136" spans="1:13" ht="12.75">
      <c r="A136" s="2"/>
      <c r="M136" s="2"/>
    </row>
    <row r="137" spans="1:13" ht="12.75">
      <c r="A137" s="2"/>
      <c r="M137" s="2"/>
    </row>
    <row r="138" spans="1:13" ht="12.75">
      <c r="A138" s="2"/>
      <c r="M138" s="2"/>
    </row>
    <row r="139" spans="1:13" ht="12.75">
      <c r="A139" s="2"/>
      <c r="M139" s="2"/>
    </row>
    <row r="140" spans="1:13" ht="12.75">
      <c r="A140" s="2"/>
      <c r="M140" s="2"/>
    </row>
    <row r="141" spans="1:13" ht="12.75">
      <c r="A141" s="2"/>
      <c r="M141" s="2"/>
    </row>
    <row r="142" spans="1:13" ht="12.75">
      <c r="A142" s="2"/>
      <c r="M142" s="2"/>
    </row>
    <row r="143" spans="1:13" ht="12.75">
      <c r="A143" s="2"/>
      <c r="M143" s="2"/>
    </row>
    <row r="144" spans="1:13" ht="12.75">
      <c r="A144" s="2"/>
      <c r="M144" s="2"/>
    </row>
    <row r="145" spans="1:13" ht="12.75">
      <c r="A145" s="2"/>
      <c r="M145" s="2"/>
    </row>
    <row r="146" spans="1:13" ht="12.75">
      <c r="A146" s="2"/>
      <c r="M146" s="2"/>
    </row>
    <row r="147" spans="1:13" ht="12.75">
      <c r="A147" s="2"/>
      <c r="M147" s="2"/>
    </row>
    <row r="148" spans="1:13" ht="12.75">
      <c r="A148" s="2"/>
      <c r="M148" s="2"/>
    </row>
    <row r="149" spans="1:13" ht="12.75">
      <c r="A149" s="2"/>
      <c r="M149" s="2"/>
    </row>
    <row r="150" spans="1:13" ht="12.75">
      <c r="A150" s="2"/>
      <c r="M150" s="2"/>
    </row>
    <row r="151" spans="1:13" ht="12.75">
      <c r="A151" s="2"/>
      <c r="M151" s="2"/>
    </row>
    <row r="152" spans="1:13" ht="12.75">
      <c r="A152" s="2"/>
      <c r="M152" s="2"/>
    </row>
    <row r="153" spans="1:13" ht="12.75">
      <c r="A153" s="2"/>
      <c r="M153" s="2"/>
    </row>
    <row r="154" spans="1:13" ht="12.75">
      <c r="A154" s="2"/>
      <c r="M154" s="2"/>
    </row>
    <row r="155" spans="1:13" ht="12.75">
      <c r="A155" s="2"/>
      <c r="M155" s="2"/>
    </row>
    <row r="156" spans="1:13" ht="12.75">
      <c r="A156" s="2"/>
      <c r="M156" s="2"/>
    </row>
    <row r="157" spans="1:13" ht="12.75">
      <c r="A157" s="2"/>
      <c r="M157" s="2"/>
    </row>
    <row r="158" spans="1:13" ht="12.75">
      <c r="A158" s="2"/>
      <c r="M158" s="2"/>
    </row>
    <row r="159" spans="1:13" ht="12.75">
      <c r="A159" s="2"/>
      <c r="M159" s="2"/>
    </row>
    <row r="160" spans="1:13" ht="12.75">
      <c r="A160" s="2"/>
      <c r="M160" s="2"/>
    </row>
    <row r="161" spans="1:13" ht="12.75">
      <c r="A161" s="2"/>
      <c r="M161" s="2"/>
    </row>
    <row r="162" spans="1:13" ht="12.75">
      <c r="A162" s="2"/>
      <c r="M162" s="2"/>
    </row>
    <row r="163" spans="1:13" ht="12.75">
      <c r="A163" s="2"/>
      <c r="M163" s="2"/>
    </row>
    <row r="164" spans="1:13" ht="12.75">
      <c r="A164" s="2"/>
      <c r="M164" s="2"/>
    </row>
    <row r="165" spans="1:13" ht="12.75">
      <c r="A165" s="2"/>
      <c r="M165" s="2"/>
    </row>
    <row r="166" spans="1:13" ht="12.75">
      <c r="A166" s="2"/>
      <c r="M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</sheetData>
  <printOptions gridLines="1"/>
  <pageMargins left="0.98" right="0.8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akunz</dc:creator>
  <cp:keywords/>
  <dc:description/>
  <cp:lastModifiedBy>Werner</cp:lastModifiedBy>
  <cp:lastPrinted>2006-05-30T07:50:08Z</cp:lastPrinted>
  <dcterms:created xsi:type="dcterms:W3CDTF">2004-01-29T12:51:46Z</dcterms:created>
  <dcterms:modified xsi:type="dcterms:W3CDTF">2006-06-18T23:48:49Z</dcterms:modified>
  <cp:category/>
  <cp:version/>
  <cp:contentType/>
  <cp:contentStatus/>
</cp:coreProperties>
</file>