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'Tabelle1'!$A$1:$F$102</definedName>
  </definedNames>
  <calcPr fullCalcOnLoad="1"/>
</workbook>
</file>

<file path=xl/sharedStrings.xml><?xml version="1.0" encoding="utf-8"?>
<sst xmlns="http://schemas.openxmlformats.org/spreadsheetml/2006/main" count="28" uniqueCount="25">
  <si>
    <t>Quelle</t>
  </si>
  <si>
    <t>1: Amtliche Zahl</t>
  </si>
  <si>
    <t>Quellen</t>
  </si>
  <si>
    <t>2: Volkszahl seit 1816</t>
  </si>
  <si>
    <t xml:space="preserve">Einwohnerzahl </t>
  </si>
  <si>
    <t>Wert</t>
  </si>
  <si>
    <t>W-Rate</t>
  </si>
  <si>
    <t>Bevölkerung: Königreich Sachsen (SAC)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</si>
  <si>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</si>
  <si>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</si>
  <si>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</si>
  <si>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</si>
  <si>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Ohne Militärpersonen.</t>
  </si>
  <si>
    <t>11: Vierteljahrshefte Stat. Dt. Reichs</t>
  </si>
  <si>
    <t>12: Stat. Dt. Reichs</t>
  </si>
  <si>
    <t>21: Stat. Jb. Sachsen</t>
  </si>
  <si>
    <t>22: Zs. Sächs. Stat. LA</t>
  </si>
  <si>
    <t>Jahr</t>
  </si>
  <si>
    <t>Anmerkung</t>
  </si>
  <si>
    <t>Schirgiswalde (ca. 2000 Einwohner) von Österreich an Sachsen.</t>
  </si>
  <si>
    <t>Stadt Stolpen von Bautzen an Dresden (1855: 1347 Einwohner).</t>
  </si>
  <si>
    <t xml:space="preserve">Neueinteilung. </t>
  </si>
  <si>
    <t>Gebietst. zw. Österreich und Sachsen, Zuwachs für Sachsen ca. 600 Einwohner.</t>
  </si>
  <si>
    <t>Gebiet: Kreisdirektion/ Kreishauptmannschaft Bautzen (BAU)</t>
  </si>
  <si>
    <t>Neueinteilung in Kreishauptmannschaften.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</si>
</sst>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justify"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3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46.00390625" style="15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spans="1:6" ht="12.75">
      <c r="A2" s="5" t="s">
        <v>7</v>
      </c>
      <c r="B2" s="6"/>
      <c r="C2" s="6"/>
      <c r="D2" s="6"/>
      <c r="E2" s="6"/>
      <c r="F2" s="12"/>
    </row>
    <row r="3" spans="1:6" ht="12.75">
      <c r="A3" s="6"/>
      <c r="B3" s="6"/>
      <c r="C3" s="6"/>
      <c r="D3" s="6"/>
      <c r="E3" s="6"/>
      <c r="F3" s="12"/>
    </row>
    <row r="4" spans="1:6" ht="12.75">
      <c r="A4" s="7" t="s">
        <v>23</v>
      </c>
      <c r="B4" s="6"/>
      <c r="C4" s="6"/>
      <c r="D4" s="6"/>
      <c r="E4" s="6"/>
      <c r="F4" s="12"/>
    </row>
    <row r="5" spans="1:6" ht="12.75">
      <c r="A5" s="7"/>
      <c r="B5" s="6"/>
      <c r="C5" s="6"/>
      <c r="D5" s="6"/>
      <c r="E5" s="6"/>
      <c r="F5" s="13"/>
    </row>
    <row r="6" spans="1:6" ht="12.75">
      <c r="A6" s="10" t="s">
        <v>17</v>
      </c>
      <c r="B6" s="11" t="s">
        <v>4</v>
      </c>
      <c r="C6" s="11" t="s">
        <v>6</v>
      </c>
      <c r="D6" s="11" t="s">
        <v>5</v>
      </c>
      <c r="E6" s="11" t="s">
        <v>0</v>
      </c>
      <c r="F6" s="14" t="s">
        <v>18</v>
      </c>
    </row>
    <row r="7" spans="1:35" ht="12.75">
      <c r="A7" s="36">
        <v>1834</v>
      </c>
      <c r="B7" s="37">
        <v>257444</v>
      </c>
      <c r="C7" s="37"/>
      <c r="D7" s="37">
        <v>1</v>
      </c>
      <c r="E7" s="37">
        <v>2</v>
      </c>
      <c r="F7" s="38" t="s">
        <v>12</v>
      </c>
      <c r="L7" s="1"/>
      <c r="O7" s="3"/>
      <c r="R7" s="1"/>
      <c r="V7" s="3"/>
      <c r="AB7" s="1"/>
      <c r="AI7" s="1"/>
    </row>
    <row r="8" spans="1:35" ht="12.75">
      <c r="A8" s="24">
        <v>1835</v>
      </c>
      <c r="B8" s="25">
        <f>B7*(EXP(LN(B10/B7)/(A10-A7)))</f>
        <v>259254.24128627862</v>
      </c>
      <c r="C8" s="26">
        <f aca="true" t="shared" si="0" ref="C8:C50">(B8/B7-1)</f>
        <v>0.007031592448371704</v>
      </c>
      <c r="D8" s="27">
        <v>5</v>
      </c>
      <c r="E8" s="27"/>
      <c r="F8" s="28"/>
      <c r="L8" s="1"/>
      <c r="O8" s="3"/>
      <c r="R8" s="1"/>
      <c r="AB8" s="1"/>
      <c r="AI8" s="1"/>
    </row>
    <row r="9" spans="1:35" ht="12.75">
      <c r="A9" s="16">
        <v>1836</v>
      </c>
      <c r="B9" s="19">
        <f>B8*(EXP(LN(B10/B7)/(A10-A7)))</f>
        <v>261077.21145151556</v>
      </c>
      <c r="C9" s="20">
        <f t="shared" si="0"/>
        <v>0.007031592448371704</v>
      </c>
      <c r="D9" s="17">
        <v>5</v>
      </c>
      <c r="E9" s="17"/>
      <c r="F9" s="18"/>
      <c r="L9" s="1"/>
      <c r="O9" s="3"/>
      <c r="R9" s="1"/>
      <c r="AB9" s="1"/>
      <c r="AI9" s="1"/>
    </row>
    <row r="10" spans="1:35" ht="12.75">
      <c r="A10" s="24">
        <v>1837</v>
      </c>
      <c r="B10" s="27">
        <v>262913</v>
      </c>
      <c r="C10" s="26">
        <f t="shared" si="0"/>
        <v>0.007031592448371704</v>
      </c>
      <c r="D10" s="27">
        <v>1</v>
      </c>
      <c r="E10" s="27">
        <v>2</v>
      </c>
      <c r="F10" s="28" t="s">
        <v>12</v>
      </c>
      <c r="L10" s="1"/>
      <c r="O10" s="3"/>
      <c r="R10" s="1"/>
      <c r="AB10" s="1"/>
      <c r="AI10" s="1"/>
    </row>
    <row r="11" spans="1:35" ht="12.75">
      <c r="A11" s="16">
        <v>1838</v>
      </c>
      <c r="B11" s="19">
        <f>B10*(EXP(LN(B13/B10)/(A13-A10)))</f>
        <v>265422.96179693675</v>
      </c>
      <c r="C11" s="20">
        <f t="shared" si="0"/>
        <v>0.009546739023695183</v>
      </c>
      <c r="D11" s="17">
        <v>5</v>
      </c>
      <c r="E11" s="17"/>
      <c r="F11" s="18"/>
      <c r="L11" s="1"/>
      <c r="O11" s="3"/>
      <c r="R11" s="1"/>
      <c r="AB11" s="1"/>
      <c r="AI11" s="1"/>
    </row>
    <row r="12" spans="1:35" ht="12.75">
      <c r="A12" s="24">
        <v>1839</v>
      </c>
      <c r="B12" s="25">
        <f>B11*(EXP(LN(B13/B10)/(A13-A10)))</f>
        <v>267956.88554410834</v>
      </c>
      <c r="C12" s="26">
        <f t="shared" si="0"/>
        <v>0.009546739023695183</v>
      </c>
      <c r="D12" s="27">
        <v>5</v>
      </c>
      <c r="E12" s="27"/>
      <c r="F12" s="28"/>
      <c r="G12" s="4"/>
      <c r="L12" s="1"/>
      <c r="O12" s="3"/>
      <c r="R12" s="1"/>
      <c r="AB12" s="1"/>
      <c r="AI12" s="1"/>
    </row>
    <row r="13" spans="1:35" ht="12.75">
      <c r="A13" s="16">
        <v>1840</v>
      </c>
      <c r="B13" s="17">
        <v>270515</v>
      </c>
      <c r="C13" s="20">
        <f t="shared" si="0"/>
        <v>0.00954673902369474</v>
      </c>
      <c r="D13" s="17">
        <v>1</v>
      </c>
      <c r="E13" s="17">
        <v>2</v>
      </c>
      <c r="F13" s="18" t="s">
        <v>12</v>
      </c>
      <c r="G13" s="4"/>
      <c r="L13" s="1"/>
      <c r="O13" s="3"/>
      <c r="R13" s="1"/>
      <c r="AB13" s="1"/>
      <c r="AI13" s="1"/>
    </row>
    <row r="14" spans="1:35" ht="12.75">
      <c r="A14" s="24">
        <v>1841</v>
      </c>
      <c r="B14" s="25">
        <f>B13*(EXP(LN(B16/B13)/(A16-A13)))</f>
        <v>272511.2328057372</v>
      </c>
      <c r="C14" s="26">
        <f t="shared" si="0"/>
        <v>0.007379379353223303</v>
      </c>
      <c r="D14" s="27">
        <v>5</v>
      </c>
      <c r="E14" s="27"/>
      <c r="F14" s="28"/>
      <c r="G14" s="4"/>
      <c r="L14" s="1"/>
      <c r="O14" s="3"/>
      <c r="R14" s="1"/>
      <c r="AB14" s="1"/>
      <c r="AI14" s="1"/>
    </row>
    <row r="15" spans="1:35" ht="12.75">
      <c r="A15" s="16">
        <v>1842</v>
      </c>
      <c r="B15" s="19">
        <f>B14*(EXP(LN(B16/B13)/(A16-A13)))</f>
        <v>274522.19657062524</v>
      </c>
      <c r="C15" s="20">
        <f t="shared" si="0"/>
        <v>0.007379379353223303</v>
      </c>
      <c r="D15" s="17">
        <v>5</v>
      </c>
      <c r="E15" s="17"/>
      <c r="F15" s="18"/>
      <c r="G15" s="4"/>
      <c r="L15" s="1"/>
      <c r="R15" s="1"/>
      <c r="AB15" s="1"/>
      <c r="AI15" s="1"/>
    </row>
    <row r="16" spans="1:35" ht="12.75">
      <c r="A16" s="24">
        <v>1843</v>
      </c>
      <c r="B16" s="27">
        <v>276548</v>
      </c>
      <c r="C16" s="26">
        <f t="shared" si="0"/>
        <v>0.007379379353223303</v>
      </c>
      <c r="D16" s="27">
        <v>1</v>
      </c>
      <c r="E16" s="27">
        <v>2</v>
      </c>
      <c r="F16" s="28"/>
      <c r="G16" s="4"/>
      <c r="L16" s="1"/>
      <c r="R16" s="1"/>
      <c r="AB16" s="1"/>
      <c r="AI16" s="1"/>
    </row>
    <row r="17" spans="1:35" ht="12.75">
      <c r="A17" s="16">
        <v>1844</v>
      </c>
      <c r="B17" s="19">
        <f>B16*(EXP(LN(B19/B16)/(A19-A16)))</f>
        <v>279719.1640708041</v>
      </c>
      <c r="C17" s="20">
        <f t="shared" si="0"/>
        <v>0.011466957167667324</v>
      </c>
      <c r="D17" s="17">
        <v>5</v>
      </c>
      <c r="E17" s="17"/>
      <c r="F17" s="18"/>
      <c r="G17" s="4"/>
      <c r="L17" s="1"/>
      <c r="R17" s="1"/>
      <c r="AB17" s="1"/>
      <c r="AI17" s="1"/>
    </row>
    <row r="18" spans="1:35" ht="12.75">
      <c r="A18" s="24">
        <v>1845</v>
      </c>
      <c r="B18" s="25">
        <f>B17*(EXP(LN(B19/B16)/(A19-A16)))</f>
        <v>282926.6917441797</v>
      </c>
      <c r="C18" s="26">
        <f t="shared" si="0"/>
        <v>0.011466957167667324</v>
      </c>
      <c r="D18" s="27">
        <v>5</v>
      </c>
      <c r="E18" s="27"/>
      <c r="F18" s="28"/>
      <c r="G18" s="4"/>
      <c r="L18" s="1"/>
      <c r="R18" s="1"/>
      <c r="AB18" s="1"/>
      <c r="AI18" s="1"/>
    </row>
    <row r="19" spans="1:35" ht="12.75">
      <c r="A19" s="39">
        <v>1846</v>
      </c>
      <c r="B19" s="40">
        <v>286171</v>
      </c>
      <c r="C19" s="41">
        <f t="shared" si="0"/>
        <v>0.011466957167667324</v>
      </c>
      <c r="D19" s="40">
        <v>1</v>
      </c>
      <c r="E19" s="40">
        <v>2</v>
      </c>
      <c r="F19" s="45" t="s">
        <v>19</v>
      </c>
      <c r="G19" s="4"/>
      <c r="L19" s="1"/>
      <c r="R19" s="1"/>
      <c r="AB19" s="1"/>
      <c r="AI19" s="1"/>
    </row>
    <row r="20" spans="1:35" ht="12.75">
      <c r="A20" s="24">
        <v>1847</v>
      </c>
      <c r="B20" s="25">
        <f>B19*(EXP(LN(B22/B19)/(A22-A19)))</f>
        <v>287636.1525041341</v>
      </c>
      <c r="C20" s="26">
        <f t="shared" si="0"/>
        <v>0.005119849684748212</v>
      </c>
      <c r="D20" s="27">
        <v>5</v>
      </c>
      <c r="E20" s="27"/>
      <c r="F20" s="28"/>
      <c r="G20" s="8"/>
      <c r="L20" s="1"/>
      <c r="R20" s="1"/>
      <c r="AB20" s="1"/>
      <c r="AI20" s="1"/>
    </row>
    <row r="21" spans="1:35" ht="12.75">
      <c r="A21" s="16">
        <v>1848</v>
      </c>
      <c r="B21" s="19">
        <f>B20*(EXP(LN(B22/B19)/(A22-A19)))</f>
        <v>289108.8063688546</v>
      </c>
      <c r="C21" s="20">
        <f t="shared" si="0"/>
        <v>0.005119849684748212</v>
      </c>
      <c r="D21" s="17">
        <v>5</v>
      </c>
      <c r="E21" s="17"/>
      <c r="F21" s="18"/>
      <c r="G21" s="8"/>
      <c r="L21" s="1"/>
      <c r="R21" s="1"/>
      <c r="AB21" s="1"/>
      <c r="AI21" s="1"/>
    </row>
    <row r="22" spans="1:35" ht="12.75">
      <c r="A22" s="42">
        <v>1849</v>
      </c>
      <c r="B22" s="43">
        <v>290589</v>
      </c>
      <c r="C22" s="44">
        <f t="shared" si="0"/>
        <v>0.005119849684747768</v>
      </c>
      <c r="D22" s="43">
        <v>1</v>
      </c>
      <c r="E22" s="43">
        <v>2</v>
      </c>
      <c r="F22" s="46" t="s">
        <v>22</v>
      </c>
      <c r="G22" s="8"/>
      <c r="L22" s="1"/>
      <c r="R22" s="1"/>
      <c r="AB22" s="1"/>
      <c r="AI22" s="1"/>
    </row>
    <row r="23" spans="1:35" ht="12.75">
      <c r="A23" s="16">
        <v>1850</v>
      </c>
      <c r="B23" s="19">
        <f>B22*(EXP(LN(B25/B22)/(A25-A22)))</f>
        <v>292364.134077963</v>
      </c>
      <c r="C23" s="20">
        <f t="shared" si="0"/>
        <v>0.006108744921394127</v>
      </c>
      <c r="D23" s="17">
        <v>5</v>
      </c>
      <c r="E23" s="17"/>
      <c r="F23" s="18"/>
      <c r="L23" s="1"/>
      <c r="R23" s="1"/>
      <c r="AB23" s="1"/>
      <c r="AI23" s="1"/>
    </row>
    <row r="24" spans="1:35" ht="12.75">
      <c r="A24" s="24">
        <v>1851</v>
      </c>
      <c r="B24" s="25">
        <f>B23*(EXP(LN(B25/B22)/(A25-A22)))</f>
        <v>294150.11199720955</v>
      </c>
      <c r="C24" s="26">
        <f t="shared" si="0"/>
        <v>0.006108744921394127</v>
      </c>
      <c r="D24" s="27">
        <v>5</v>
      </c>
      <c r="E24" s="27"/>
      <c r="F24" s="28"/>
      <c r="L24" s="1"/>
      <c r="R24" s="1"/>
      <c r="AB24" s="1"/>
      <c r="AI24" s="1"/>
    </row>
    <row r="25" spans="1:35" ht="12.75">
      <c r="A25" s="16">
        <v>1852</v>
      </c>
      <c r="B25" s="17">
        <v>295947</v>
      </c>
      <c r="C25" s="20">
        <f t="shared" si="0"/>
        <v>0.006108744921394127</v>
      </c>
      <c r="D25" s="17">
        <v>1</v>
      </c>
      <c r="E25" s="17">
        <v>2</v>
      </c>
      <c r="F25" s="18"/>
      <c r="L25" s="1"/>
      <c r="R25" s="1"/>
      <c r="AB25" s="1"/>
      <c r="AI25" s="1"/>
    </row>
    <row r="26" spans="1:35" ht="12.75">
      <c r="A26" s="24">
        <v>1853</v>
      </c>
      <c r="B26" s="25">
        <f>B25*(EXP(LN(B28/B25)/(A28-A25)))</f>
        <v>295581.21474883804</v>
      </c>
      <c r="C26" s="26">
        <f t="shared" si="0"/>
        <v>-0.00123598229129529</v>
      </c>
      <c r="D26" s="27">
        <v>5</v>
      </c>
      <c r="E26" s="27"/>
      <c r="F26" s="28"/>
      <c r="L26" s="1"/>
      <c r="R26" s="1"/>
      <c r="AB26" s="1"/>
      <c r="AI26" s="1"/>
    </row>
    <row r="27" spans="1:35" ht="12.75">
      <c r="A27" s="16">
        <v>1854</v>
      </c>
      <c r="B27" s="19">
        <f>B26*(EXP(LN(B28/B25)/(A28-A25)))</f>
        <v>295215.88160176895</v>
      </c>
      <c r="C27" s="20">
        <f t="shared" si="0"/>
        <v>-0.001235982291295179</v>
      </c>
      <c r="D27" s="17">
        <v>5</v>
      </c>
      <c r="E27" s="17"/>
      <c r="F27" s="18"/>
      <c r="L27" s="1"/>
      <c r="R27" s="1"/>
      <c r="AB27" s="1"/>
      <c r="AI27" s="1"/>
    </row>
    <row r="28" spans="1:35" ht="12.75">
      <c r="A28" s="42">
        <v>1855</v>
      </c>
      <c r="B28" s="43">
        <v>294851</v>
      </c>
      <c r="C28" s="44">
        <f t="shared" si="0"/>
        <v>-0.001235982291295401</v>
      </c>
      <c r="D28" s="43">
        <v>1</v>
      </c>
      <c r="E28" s="43">
        <v>2</v>
      </c>
      <c r="F28" s="46" t="s">
        <v>20</v>
      </c>
      <c r="L28" s="1"/>
      <c r="R28" s="1"/>
      <c r="AB28" s="1"/>
      <c r="AI28" s="1"/>
    </row>
    <row r="29" spans="1:35" ht="12.75">
      <c r="A29" s="16">
        <v>1856</v>
      </c>
      <c r="B29" s="19">
        <f>B28*(EXP(LN(B31/B28)/(A31-A28)))</f>
        <v>296936.87567999336</v>
      </c>
      <c r="C29" s="20">
        <f t="shared" si="0"/>
        <v>0.007074338157216253</v>
      </c>
      <c r="D29" s="17">
        <v>5</v>
      </c>
      <c r="E29" s="17"/>
      <c r="F29" s="18"/>
      <c r="L29" s="1"/>
      <c r="R29" s="1"/>
      <c r="AB29" s="1"/>
      <c r="AI29" s="1"/>
    </row>
    <row r="30" spans="1:35" ht="12.75">
      <c r="A30" s="24">
        <v>1857</v>
      </c>
      <c r="B30" s="25">
        <f>B29*(EXP(LN(B31/B28)/(A31-A28)))</f>
        <v>299037.5075499009</v>
      </c>
      <c r="C30" s="26">
        <f t="shared" si="0"/>
        <v>0.007074338157216253</v>
      </c>
      <c r="D30" s="27">
        <v>5</v>
      </c>
      <c r="E30" s="27"/>
      <c r="F30" s="29"/>
      <c r="L30" s="1"/>
      <c r="R30" s="1"/>
      <c r="AB30" s="1"/>
      <c r="AI30" s="1"/>
    </row>
    <row r="31" spans="1:35" ht="12.75">
      <c r="A31" s="16">
        <v>1858</v>
      </c>
      <c r="B31" s="17">
        <v>301153</v>
      </c>
      <c r="C31" s="20">
        <f t="shared" si="0"/>
        <v>0.007074338157216253</v>
      </c>
      <c r="D31" s="17">
        <v>1</v>
      </c>
      <c r="E31" s="17">
        <v>2</v>
      </c>
      <c r="F31" s="21"/>
      <c r="L31" s="1"/>
      <c r="R31" s="1"/>
      <c r="AB31" s="1"/>
      <c r="AI31" s="1"/>
    </row>
    <row r="32" spans="1:35" ht="12.75">
      <c r="A32" s="24">
        <v>1859</v>
      </c>
      <c r="B32" s="25">
        <f>B31*(EXP(LN(B34/B31)/(A34-A31)))</f>
        <v>303578.41385997215</v>
      </c>
      <c r="C32" s="26">
        <f t="shared" si="0"/>
        <v>0.008053759583906306</v>
      </c>
      <c r="D32" s="27">
        <v>5</v>
      </c>
      <c r="E32" s="27"/>
      <c r="F32" s="30"/>
      <c r="L32" s="1"/>
      <c r="R32" s="1"/>
      <c r="AB32" s="1"/>
      <c r="AI32" s="1"/>
    </row>
    <row r="33" spans="1:35" ht="12.75">
      <c r="A33" s="16">
        <v>1860</v>
      </c>
      <c r="B33" s="19">
        <f>B32*(EXP(LN(B34/B31)/(A34-A31)))</f>
        <v>306023.361420064</v>
      </c>
      <c r="C33" s="20">
        <f t="shared" si="0"/>
        <v>0.008053759583906306</v>
      </c>
      <c r="D33" s="17">
        <v>5</v>
      </c>
      <c r="E33" s="17"/>
      <c r="F33" s="21"/>
      <c r="L33" s="1"/>
      <c r="R33" s="1"/>
      <c r="AB33" s="1"/>
      <c r="AI33" s="1"/>
    </row>
    <row r="34" spans="1:35" ht="12.75">
      <c r="A34" s="24">
        <v>1861</v>
      </c>
      <c r="B34" s="27">
        <v>308488</v>
      </c>
      <c r="C34" s="26">
        <f t="shared" si="0"/>
        <v>0.008053759583906084</v>
      </c>
      <c r="D34" s="27">
        <v>1</v>
      </c>
      <c r="E34" s="27">
        <v>2</v>
      </c>
      <c r="F34" s="29"/>
      <c r="L34" s="1"/>
      <c r="R34" s="1"/>
      <c r="AB34" s="1"/>
      <c r="AI34" s="1"/>
    </row>
    <row r="35" spans="1:35" ht="12.75">
      <c r="A35" s="16">
        <v>1862</v>
      </c>
      <c r="B35" s="19">
        <f>B34*(EXP(LN(B37/B34)/(A37-A34)))</f>
        <v>311262.30850030883</v>
      </c>
      <c r="C35" s="20">
        <f t="shared" si="0"/>
        <v>0.008993246091610896</v>
      </c>
      <c r="D35" s="17">
        <v>5</v>
      </c>
      <c r="E35" s="17"/>
      <c r="F35" s="21"/>
      <c r="L35" s="1"/>
      <c r="R35" s="1"/>
      <c r="AB35" s="1"/>
      <c r="AI35" s="1"/>
    </row>
    <row r="36" spans="1:35" ht="12.75">
      <c r="A36" s="24">
        <v>1863</v>
      </c>
      <c r="B36" s="25">
        <f>B35*(EXP(LN(B37/B34)/(A37-A34)))</f>
        <v>314061.56703969504</v>
      </c>
      <c r="C36" s="26">
        <f t="shared" si="0"/>
        <v>0.008993246091610896</v>
      </c>
      <c r="D36" s="27">
        <v>5</v>
      </c>
      <c r="E36" s="27"/>
      <c r="F36" s="30"/>
      <c r="L36" s="1"/>
      <c r="R36" s="1"/>
      <c r="AB36" s="1"/>
      <c r="AI36" s="1"/>
    </row>
    <row r="37" spans="1:35" ht="12.75">
      <c r="A37" s="16">
        <v>1864</v>
      </c>
      <c r="B37" s="17">
        <v>316886</v>
      </c>
      <c r="C37" s="20">
        <f t="shared" si="0"/>
        <v>0.008993246091610896</v>
      </c>
      <c r="D37" s="17">
        <v>1</v>
      </c>
      <c r="E37" s="17">
        <v>2</v>
      </c>
      <c r="F37" s="21"/>
      <c r="L37" s="1"/>
      <c r="R37" s="1"/>
      <c r="AB37" s="1"/>
      <c r="AI37" s="1"/>
    </row>
    <row r="38" spans="1:35" ht="12.75">
      <c r="A38" s="24">
        <v>1865</v>
      </c>
      <c r="B38" s="25">
        <f>B37*(EXP(LN(B40/B37)/(A40-A37)))</f>
        <v>318881.07950442214</v>
      </c>
      <c r="C38" s="26">
        <f t="shared" si="0"/>
        <v>0.006295890334133247</v>
      </c>
      <c r="D38" s="27">
        <v>5</v>
      </c>
      <c r="E38" s="27"/>
      <c r="F38" s="30"/>
      <c r="L38" s="1"/>
      <c r="R38" s="1"/>
      <c r="AB38" s="1"/>
      <c r="AI38" s="1"/>
    </row>
    <row r="39" spans="1:35" ht="12.75">
      <c r="A39" s="16">
        <v>1866</v>
      </c>
      <c r="B39" s="19">
        <f>B38*(EXP(LN(B40/B37)/(A40-A37)))</f>
        <v>320888.71981061203</v>
      </c>
      <c r="C39" s="20">
        <f t="shared" si="0"/>
        <v>0.006295890334133247</v>
      </c>
      <c r="D39" s="17">
        <v>5</v>
      </c>
      <c r="E39" s="17"/>
      <c r="F39" s="21"/>
      <c r="L39" s="1"/>
      <c r="R39" s="1"/>
      <c r="AB39" s="1"/>
      <c r="AI39" s="1"/>
    </row>
    <row r="40" spans="1:35" ht="12.75">
      <c r="A40" s="24">
        <v>1867</v>
      </c>
      <c r="B40" s="27">
        <v>322909</v>
      </c>
      <c r="C40" s="26">
        <f t="shared" si="0"/>
        <v>0.006295890334133025</v>
      </c>
      <c r="D40" s="27">
        <v>1</v>
      </c>
      <c r="E40" s="27">
        <v>2</v>
      </c>
      <c r="F40" s="30"/>
      <c r="L40" s="1"/>
      <c r="R40" s="1"/>
      <c r="AB40" s="1"/>
      <c r="AI40" s="1"/>
    </row>
    <row r="41" spans="1:35" ht="12.75">
      <c r="A41" s="16">
        <v>1868</v>
      </c>
      <c r="B41" s="19">
        <f>B40*(EXP(LN(B44/B40)/(A44-A40)))</f>
        <v>324700.04354875186</v>
      </c>
      <c r="C41" s="20">
        <f t="shared" si="0"/>
        <v>0.005546589128057278</v>
      </c>
      <c r="D41" s="17">
        <v>5</v>
      </c>
      <c r="E41" s="17"/>
      <c r="F41" s="21"/>
      <c r="L41" s="1"/>
      <c r="R41" s="1"/>
      <c r="AB41" s="1"/>
      <c r="AI41" s="1"/>
    </row>
    <row r="42" spans="1:35" ht="12.75">
      <c r="A42" s="24">
        <v>1869</v>
      </c>
      <c r="B42" s="25">
        <f>B41*(EXP(LN(B44/B40)/(A44-A40)))</f>
        <v>326501.0212801791</v>
      </c>
      <c r="C42" s="26">
        <f t="shared" si="0"/>
        <v>0.005546589128057278</v>
      </c>
      <c r="D42" s="27">
        <v>5</v>
      </c>
      <c r="E42" s="27"/>
      <c r="F42" s="30"/>
      <c r="L42" s="1"/>
      <c r="R42" s="1"/>
      <c r="AB42" s="1"/>
      <c r="AI42" s="1"/>
    </row>
    <row r="43" spans="1:35" ht="12.75">
      <c r="A43" s="16">
        <v>1870</v>
      </c>
      <c r="B43" s="19">
        <f>B42*(EXP(LN(B44/B40)/(A44-A40)))</f>
        <v>328311.98829511134</v>
      </c>
      <c r="C43" s="20">
        <f t="shared" si="0"/>
        <v>0.005546589128057278</v>
      </c>
      <c r="D43" s="17">
        <v>5</v>
      </c>
      <c r="E43" s="17"/>
      <c r="F43" s="21"/>
      <c r="L43" s="1"/>
      <c r="R43" s="1"/>
      <c r="AB43" s="1"/>
      <c r="AI43" s="1"/>
    </row>
    <row r="44" spans="1:35" ht="12.75">
      <c r="A44" s="24">
        <v>1871</v>
      </c>
      <c r="B44" s="27">
        <v>330133</v>
      </c>
      <c r="C44" s="26">
        <f t="shared" si="0"/>
        <v>0.005546589128057722</v>
      </c>
      <c r="D44" s="27">
        <v>1</v>
      </c>
      <c r="E44" s="27">
        <v>2</v>
      </c>
      <c r="F44" s="30"/>
      <c r="L44" s="1"/>
      <c r="R44" s="1"/>
      <c r="AB44" s="1"/>
      <c r="AI44" s="1"/>
    </row>
    <row r="45" spans="1:35" ht="12.75">
      <c r="A45" s="16">
        <v>1872</v>
      </c>
      <c r="B45" s="19">
        <f>B44*(EXP(LN(B48/B44)/(A48-A44)))</f>
        <v>332377.506172746</v>
      </c>
      <c r="C45" s="20">
        <f t="shared" si="0"/>
        <v>0.006798793736906061</v>
      </c>
      <c r="D45" s="17">
        <v>5</v>
      </c>
      <c r="E45" s="17"/>
      <c r="F45" s="21"/>
      <c r="L45" s="1"/>
      <c r="R45" s="1"/>
      <c r="AB45" s="1"/>
      <c r="AI45" s="1"/>
    </row>
    <row r="46" spans="1:35" ht="12.75">
      <c r="A46" s="24">
        <v>1873</v>
      </c>
      <c r="B46" s="25">
        <f>B45*(EXP(LN(B48/B44)/(A48-A44)))</f>
        <v>334637.2722800017</v>
      </c>
      <c r="C46" s="26">
        <f t="shared" si="0"/>
        <v>0.006798793736906061</v>
      </c>
      <c r="D46" s="27">
        <v>5</v>
      </c>
      <c r="E46" s="27"/>
      <c r="F46" s="30"/>
      <c r="L46" s="1"/>
      <c r="R46" s="1"/>
      <c r="AB46" s="1"/>
      <c r="AI46" s="1"/>
    </row>
    <row r="47" spans="1:35" ht="12.75">
      <c r="A47" s="16">
        <v>1874</v>
      </c>
      <c r="B47" s="19">
        <f>B46*(EXP(LN(B48/B44)/(A48-A44)))</f>
        <v>336912.40207091434</v>
      </c>
      <c r="C47" s="20">
        <f t="shared" si="0"/>
        <v>0.006798793736906061</v>
      </c>
      <c r="D47" s="17">
        <v>5</v>
      </c>
      <c r="E47" s="17"/>
      <c r="F47" s="21"/>
      <c r="L47" s="1"/>
      <c r="R47" s="1"/>
      <c r="AB47" s="1"/>
      <c r="AI47" s="1"/>
    </row>
    <row r="48" spans="1:35" ht="12.75">
      <c r="A48" s="24">
        <v>1875</v>
      </c>
      <c r="B48" s="27">
        <v>339203</v>
      </c>
      <c r="C48" s="26">
        <f t="shared" si="0"/>
        <v>0.006798793736905839</v>
      </c>
      <c r="D48" s="27">
        <v>1</v>
      </c>
      <c r="E48" s="27">
        <v>2</v>
      </c>
      <c r="F48" s="31" t="s">
        <v>24</v>
      </c>
      <c r="L48" s="1"/>
      <c r="R48" s="1"/>
      <c r="AB48" s="1"/>
      <c r="AI48" s="1"/>
    </row>
    <row r="49" spans="1:35" ht="12.75">
      <c r="A49" s="16">
        <v>1876</v>
      </c>
      <c r="B49" s="19">
        <f>B48*(EXP(LN(B50/B48)/(A50-A48)))</f>
        <v>340834.57603652833</v>
      </c>
      <c r="C49" s="20">
        <f t="shared" si="0"/>
        <v>0.004810028320882509</v>
      </c>
      <c r="D49" s="17">
        <v>5</v>
      </c>
      <c r="E49" s="17"/>
      <c r="F49" s="21"/>
      <c r="L49" s="1"/>
      <c r="R49" s="1"/>
      <c r="AB49" s="1"/>
      <c r="AI49" s="1"/>
    </row>
    <row r="50" spans="1:35" ht="12.75">
      <c r="A50" s="24">
        <v>1877</v>
      </c>
      <c r="B50" s="27">
        <v>342474</v>
      </c>
      <c r="C50" s="26">
        <f t="shared" si="0"/>
        <v>0.004810028320882509</v>
      </c>
      <c r="D50" s="27">
        <v>2</v>
      </c>
      <c r="E50" s="27">
        <v>21</v>
      </c>
      <c r="F50" s="30"/>
      <c r="L50" s="1"/>
      <c r="R50" s="1"/>
      <c r="AB50" s="1"/>
      <c r="AI50" s="1"/>
    </row>
    <row r="51" spans="1:35" ht="12.75">
      <c r="A51" s="16">
        <v>1878</v>
      </c>
      <c r="B51" s="19">
        <f>B50*(EXP(LN(B53/B50)/(A53-A50)))</f>
        <v>345399.60337008565</v>
      </c>
      <c r="C51" s="20">
        <f aca="true" t="shared" si="1" ref="C51:C87">(B51/B50-1)</f>
        <v>0.008542556135898272</v>
      </c>
      <c r="D51" s="17">
        <v>5</v>
      </c>
      <c r="E51" s="17"/>
      <c r="F51" s="21"/>
      <c r="L51" s="1"/>
      <c r="R51" s="1"/>
      <c r="AB51" s="1"/>
      <c r="AI51" s="1"/>
    </row>
    <row r="52" spans="1:35" ht="12.75">
      <c r="A52" s="24">
        <v>1879</v>
      </c>
      <c r="B52" s="25">
        <f>B51*(EXP(LN(B53/B50)/(A53-A50)))</f>
        <v>348350.1988711916</v>
      </c>
      <c r="C52" s="26">
        <f t="shared" si="1"/>
        <v>0.008542556135898272</v>
      </c>
      <c r="D52" s="27">
        <v>5</v>
      </c>
      <c r="E52" s="27"/>
      <c r="F52" s="30"/>
      <c r="L52" s="1"/>
      <c r="R52" s="1"/>
      <c r="AB52" s="1"/>
      <c r="AI52" s="1"/>
    </row>
    <row r="53" spans="1:35" ht="12.75">
      <c r="A53" s="16">
        <v>1880</v>
      </c>
      <c r="B53" s="17">
        <v>351326</v>
      </c>
      <c r="C53" s="20">
        <f t="shared" si="1"/>
        <v>0.00854255613589805</v>
      </c>
      <c r="D53" s="17">
        <v>1</v>
      </c>
      <c r="E53" s="17">
        <v>21</v>
      </c>
      <c r="F53" s="21"/>
      <c r="L53" s="1"/>
      <c r="R53" s="1"/>
      <c r="AB53" s="1"/>
      <c r="AI53" s="1"/>
    </row>
    <row r="54" spans="1:35" ht="12.75">
      <c r="A54" s="24">
        <v>1881</v>
      </c>
      <c r="B54" s="25">
        <f>B53*(EXP(LN(B55/B53)/(A55-A53)))</f>
        <v>350130.9675535713</v>
      </c>
      <c r="C54" s="26">
        <f t="shared" si="1"/>
        <v>-0.003401491624385078</v>
      </c>
      <c r="D54" s="27">
        <v>5</v>
      </c>
      <c r="E54" s="27"/>
      <c r="F54" s="30"/>
      <c r="L54" s="1"/>
      <c r="R54" s="1"/>
      <c r="AB54" s="1"/>
      <c r="AI54" s="1"/>
    </row>
    <row r="55" spans="1:35" ht="12.75">
      <c r="A55" s="16">
        <v>1882</v>
      </c>
      <c r="B55" s="17">
        <v>348940</v>
      </c>
      <c r="C55" s="20">
        <f t="shared" si="1"/>
        <v>-0.003401491624384967</v>
      </c>
      <c r="D55" s="17">
        <v>1</v>
      </c>
      <c r="E55" s="17">
        <v>21</v>
      </c>
      <c r="F55" s="21"/>
      <c r="L55" s="1"/>
      <c r="R55" s="1"/>
      <c r="AB55" s="1"/>
      <c r="AI55" s="1"/>
    </row>
    <row r="56" spans="1:35" ht="12.75">
      <c r="A56" s="24">
        <v>1883</v>
      </c>
      <c r="B56" s="25">
        <f>B55*(EXP(LN(B58/B55)/(A58-A55)))</f>
        <v>351461.7319571728</v>
      </c>
      <c r="C56" s="26">
        <f t="shared" si="1"/>
        <v>0.007226835436386692</v>
      </c>
      <c r="D56" s="27">
        <v>5</v>
      </c>
      <c r="E56" s="27"/>
      <c r="F56" s="30"/>
      <c r="L56" s="1"/>
      <c r="R56" s="1"/>
      <c r="AB56" s="1"/>
      <c r="AI56" s="1"/>
    </row>
    <row r="57" spans="1:35" ht="12.75">
      <c r="A57" s="16">
        <v>1884</v>
      </c>
      <c r="B57" s="19">
        <f>B56*(EXP(LN(B58/B55)/(A58-A55)))</f>
        <v>354001.6880562147</v>
      </c>
      <c r="C57" s="20">
        <f t="shared" si="1"/>
        <v>0.007226835436386692</v>
      </c>
      <c r="D57" s="17">
        <v>5</v>
      </c>
      <c r="E57" s="17"/>
      <c r="F57" s="21"/>
      <c r="L57" s="1"/>
      <c r="R57" s="1"/>
      <c r="AB57" s="1"/>
      <c r="AI57" s="1"/>
    </row>
    <row r="58" spans="1:35" ht="12.75">
      <c r="A58" s="24">
        <v>1885</v>
      </c>
      <c r="B58" s="27">
        <v>356560</v>
      </c>
      <c r="C58" s="26">
        <f t="shared" si="1"/>
        <v>0.0072268354363864695</v>
      </c>
      <c r="D58" s="27">
        <v>1</v>
      </c>
      <c r="E58" s="27">
        <v>12</v>
      </c>
      <c r="F58" s="30"/>
      <c r="L58" s="1"/>
      <c r="R58" s="1"/>
      <c r="AB58" s="1"/>
      <c r="AI58" s="1"/>
    </row>
    <row r="59" spans="1:35" ht="12.75">
      <c r="A59" s="16">
        <v>1886</v>
      </c>
      <c r="B59" s="19">
        <f>B58*(EXP(LN(B63/B58)/(A63-A58)))</f>
        <v>359351.7396872866</v>
      </c>
      <c r="C59" s="20">
        <f t="shared" si="1"/>
        <v>0.007829649111752879</v>
      </c>
      <c r="D59" s="17">
        <v>5</v>
      </c>
      <c r="E59" s="17"/>
      <c r="F59" s="21"/>
      <c r="L59" s="1"/>
      <c r="R59" s="1"/>
      <c r="AB59" s="1"/>
      <c r="AI59" s="1"/>
    </row>
    <row r="60" spans="1:35" ht="12.75">
      <c r="A60" s="24">
        <v>1887</v>
      </c>
      <c r="B60" s="25">
        <f>B59*(EXP(LN(B63/B59)/(A63-A59)))</f>
        <v>362165.33771673613</v>
      </c>
      <c r="C60" s="26">
        <f t="shared" si="1"/>
        <v>0.0078296491117531</v>
      </c>
      <c r="D60" s="27">
        <v>5</v>
      </c>
      <c r="E60" s="27"/>
      <c r="F60" s="30"/>
      <c r="L60" s="1"/>
      <c r="R60" s="1"/>
      <c r="AB60" s="1"/>
      <c r="AI60" s="1"/>
    </row>
    <row r="61" spans="1:35" ht="12.75">
      <c r="A61" s="16">
        <v>1888</v>
      </c>
      <c r="B61" s="19">
        <f>B60*(EXP(LN(B63/B59)/(A63-A59)))</f>
        <v>365000.9652314977</v>
      </c>
      <c r="C61" s="20">
        <f t="shared" si="1"/>
        <v>0.0078296491117531</v>
      </c>
      <c r="D61" s="17">
        <v>5</v>
      </c>
      <c r="E61" s="17"/>
      <c r="F61" s="21"/>
      <c r="L61" s="1"/>
      <c r="R61" s="1"/>
      <c r="AB61" s="1"/>
      <c r="AI61" s="1"/>
    </row>
    <row r="62" spans="1:35" ht="12.75">
      <c r="A62" s="24">
        <v>1889</v>
      </c>
      <c r="B62" s="25">
        <f>B61*(EXP(LN(B63/B59)/(A63-A59)))</f>
        <v>367858.79471471155</v>
      </c>
      <c r="C62" s="26">
        <f t="shared" si="1"/>
        <v>0.0078296491117531</v>
      </c>
      <c r="D62" s="27">
        <v>5</v>
      </c>
      <c r="E62" s="27"/>
      <c r="F62" s="30"/>
      <c r="L62" s="1"/>
      <c r="R62" s="1"/>
      <c r="AB62" s="1"/>
      <c r="AI62" s="1"/>
    </row>
    <row r="63" spans="1:35" ht="12.75">
      <c r="A63" s="16">
        <v>1890</v>
      </c>
      <c r="B63" s="17">
        <v>370739</v>
      </c>
      <c r="C63" s="20">
        <f t="shared" si="1"/>
        <v>0.007829649111752657</v>
      </c>
      <c r="D63" s="17">
        <v>1</v>
      </c>
      <c r="E63" s="17">
        <v>11</v>
      </c>
      <c r="F63" s="21"/>
      <c r="L63" s="1"/>
      <c r="R63" s="1"/>
      <c r="AB63" s="1"/>
      <c r="AI63" s="1"/>
    </row>
    <row r="64" spans="1:35" ht="12.75">
      <c r="A64" s="24">
        <v>1891</v>
      </c>
      <c r="B64" s="25">
        <f>B63*(EXP(LN(B68/B63)/(A68-A63)))</f>
        <v>373563.82360483165</v>
      </c>
      <c r="C64" s="26">
        <f t="shared" si="1"/>
        <v>0.007619440104309705</v>
      </c>
      <c r="D64" s="27">
        <v>5</v>
      </c>
      <c r="E64" s="27"/>
      <c r="F64" s="30"/>
      <c r="L64" s="1"/>
      <c r="R64" s="1"/>
      <c r="AB64" s="1"/>
      <c r="AI64" s="1"/>
    </row>
    <row r="65" spans="1:35" ht="12.75">
      <c r="A65" s="16">
        <v>1892</v>
      </c>
      <c r="B65" s="19">
        <f>B64*(EXP(LN(B68/B64)/(A68-A64)))</f>
        <v>376410.17078392557</v>
      </c>
      <c r="C65" s="20">
        <f t="shared" si="1"/>
        <v>0.007619440104309705</v>
      </c>
      <c r="D65" s="17">
        <v>5</v>
      </c>
      <c r="E65" s="17"/>
      <c r="F65" s="21"/>
      <c r="L65" s="1"/>
      <c r="R65" s="1"/>
      <c r="AB65" s="1"/>
      <c r="AI65" s="1"/>
    </row>
    <row r="66" spans="1:35" ht="12.75">
      <c r="A66" s="24">
        <v>1893</v>
      </c>
      <c r="B66" s="25">
        <f>B65*(EXP(LN(B68/B64)/(A68-A64)))</f>
        <v>379278.20553486666</v>
      </c>
      <c r="C66" s="26">
        <f t="shared" si="1"/>
        <v>0.007619440104309705</v>
      </c>
      <c r="D66" s="27">
        <v>5</v>
      </c>
      <c r="E66" s="27"/>
      <c r="F66" s="30"/>
      <c r="L66" s="1"/>
      <c r="R66" s="1"/>
      <c r="AB66" s="1"/>
      <c r="AI66" s="1"/>
    </row>
    <row r="67" spans="1:35" ht="12.75">
      <c r="A67" s="16">
        <v>1894</v>
      </c>
      <c r="B67" s="19">
        <f>B66*(EXP(LN(B68/B64)/(A68-A64)))</f>
        <v>382168.09310480964</v>
      </c>
      <c r="C67" s="20">
        <f>(B67/B66-1)</f>
        <v>0.007619440104309705</v>
      </c>
      <c r="D67" s="17">
        <v>5</v>
      </c>
      <c r="E67" s="17"/>
      <c r="F67" s="21"/>
      <c r="L67" s="1"/>
      <c r="R67" s="1"/>
      <c r="AB67" s="1"/>
      <c r="AI67" s="1"/>
    </row>
    <row r="68" spans="1:35" ht="12.75">
      <c r="A68" s="24">
        <v>1895</v>
      </c>
      <c r="B68" s="27">
        <v>385080</v>
      </c>
      <c r="C68" s="26">
        <f t="shared" si="1"/>
        <v>0.007619440104309705</v>
      </c>
      <c r="D68" s="27">
        <v>1</v>
      </c>
      <c r="E68" s="27">
        <v>11</v>
      </c>
      <c r="F68" s="30"/>
      <c r="L68" s="1"/>
      <c r="R68" s="1"/>
      <c r="AB68" s="1"/>
      <c r="AI68" s="1"/>
    </row>
    <row r="69" spans="1:35" ht="12.75">
      <c r="A69" s="16">
        <v>1896</v>
      </c>
      <c r="B69" s="17">
        <v>387414</v>
      </c>
      <c r="C69" s="20">
        <f t="shared" si="1"/>
        <v>0.006061078217513227</v>
      </c>
      <c r="D69" s="17">
        <v>2</v>
      </c>
      <c r="E69" s="17">
        <v>22</v>
      </c>
      <c r="F69" s="21"/>
      <c r="L69" s="1"/>
      <c r="R69" s="1"/>
      <c r="AB69" s="1"/>
      <c r="AI69" s="1"/>
    </row>
    <row r="70" spans="1:35" ht="12.75">
      <c r="A70" s="24">
        <v>1897</v>
      </c>
      <c r="B70" s="27">
        <v>391433</v>
      </c>
      <c r="C70" s="26">
        <f t="shared" si="1"/>
        <v>0.010373915243125031</v>
      </c>
      <c r="D70" s="27">
        <v>2</v>
      </c>
      <c r="E70" s="27">
        <v>22</v>
      </c>
      <c r="F70" s="30"/>
      <c r="L70" s="1"/>
      <c r="R70" s="1"/>
      <c r="AB70" s="1"/>
      <c r="AI70" s="1"/>
    </row>
    <row r="71" spans="1:35" ht="12.75">
      <c r="A71" s="16">
        <v>1898</v>
      </c>
      <c r="B71" s="17">
        <v>395452</v>
      </c>
      <c r="C71" s="20">
        <f t="shared" si="1"/>
        <v>0.0102674020841369</v>
      </c>
      <c r="D71" s="17">
        <v>2</v>
      </c>
      <c r="E71" s="17">
        <v>22</v>
      </c>
      <c r="F71" s="21"/>
      <c r="L71" s="1"/>
      <c r="R71" s="1"/>
      <c r="AB71" s="1"/>
      <c r="AI71" s="1"/>
    </row>
    <row r="72" spans="1:35" ht="13.5" thickBot="1">
      <c r="A72" s="32">
        <v>1899</v>
      </c>
      <c r="B72" s="33">
        <v>396310</v>
      </c>
      <c r="C72" s="34">
        <f t="shared" si="1"/>
        <v>0.0021696691381001276</v>
      </c>
      <c r="D72" s="33">
        <v>2</v>
      </c>
      <c r="E72" s="33">
        <v>21</v>
      </c>
      <c r="F72" s="30"/>
      <c r="L72" s="1"/>
      <c r="R72" s="1"/>
      <c r="AB72" s="1"/>
      <c r="AI72" s="1"/>
    </row>
    <row r="73" spans="1:35" ht="12.75">
      <c r="A73" s="16">
        <v>1900</v>
      </c>
      <c r="B73" s="17">
        <v>405173</v>
      </c>
      <c r="C73" s="20">
        <f t="shared" si="1"/>
        <v>0.02236380611137756</v>
      </c>
      <c r="D73" s="17">
        <v>1</v>
      </c>
      <c r="E73" s="17">
        <v>11</v>
      </c>
      <c r="F73" s="22" t="s">
        <v>21</v>
      </c>
      <c r="L73" s="1"/>
      <c r="R73" s="1"/>
      <c r="AB73" s="1"/>
      <c r="AI73" s="1"/>
    </row>
    <row r="74" spans="1:35" ht="12.75">
      <c r="A74" s="24">
        <v>1901</v>
      </c>
      <c r="B74" s="27">
        <v>407182</v>
      </c>
      <c r="C74" s="26">
        <f t="shared" si="1"/>
        <v>0.0049583758049029925</v>
      </c>
      <c r="D74" s="27">
        <v>2</v>
      </c>
      <c r="E74" s="27">
        <v>21</v>
      </c>
      <c r="F74" s="30"/>
      <c r="L74" s="1"/>
      <c r="R74" s="1"/>
      <c r="AB74" s="1"/>
      <c r="AI74" s="1"/>
    </row>
    <row r="75" spans="1:35" ht="12.75">
      <c r="A75" s="16">
        <v>1902</v>
      </c>
      <c r="B75" s="19">
        <f>B74*(EXP(LN(B78/B74)/(A78-A74)))</f>
        <v>411908.5624715668</v>
      </c>
      <c r="C75" s="20">
        <f t="shared" si="1"/>
        <v>0.011607984811624172</v>
      </c>
      <c r="D75" s="17">
        <v>5</v>
      </c>
      <c r="E75" s="17"/>
      <c r="F75" s="21"/>
      <c r="L75" s="1"/>
      <c r="R75" s="1"/>
      <c r="AB75" s="1"/>
      <c r="AI75" s="1"/>
    </row>
    <row r="76" spans="1:35" ht="12.75">
      <c r="A76" s="24">
        <v>1903</v>
      </c>
      <c r="B76" s="25">
        <f>B75*(EXP(LN(B78/B74)/(A78-A74)))</f>
        <v>416689.99080851465</v>
      </c>
      <c r="C76" s="26">
        <f t="shared" si="1"/>
        <v>0.011607984811624172</v>
      </c>
      <c r="D76" s="27">
        <v>5</v>
      </c>
      <c r="E76" s="27"/>
      <c r="F76" s="30"/>
      <c r="L76" s="1"/>
      <c r="R76" s="1"/>
      <c r="AB76" s="1"/>
      <c r="AI76" s="1"/>
    </row>
    <row r="77" spans="1:35" ht="12.75">
      <c r="A77" s="16">
        <v>1904</v>
      </c>
      <c r="B77" s="19">
        <f>B76*(EXP(LN(B78/B74)/(A78-A74)))</f>
        <v>421526.9218929757</v>
      </c>
      <c r="C77" s="20">
        <f t="shared" si="1"/>
        <v>0.011607984811624172</v>
      </c>
      <c r="D77" s="17">
        <v>5</v>
      </c>
      <c r="E77" s="17"/>
      <c r="F77" s="21"/>
      <c r="L77" s="1"/>
      <c r="R77" s="1"/>
      <c r="AB77" s="1"/>
      <c r="AI77" s="1"/>
    </row>
    <row r="78" spans="1:35" ht="12.75">
      <c r="A78" s="24">
        <v>1905</v>
      </c>
      <c r="B78" s="27">
        <v>426420</v>
      </c>
      <c r="C78" s="26">
        <f t="shared" si="1"/>
        <v>0.011607984811624172</v>
      </c>
      <c r="D78" s="27">
        <v>1</v>
      </c>
      <c r="E78" s="27">
        <v>12</v>
      </c>
      <c r="F78" s="30"/>
      <c r="L78" s="1"/>
      <c r="R78" s="1"/>
      <c r="AB78" s="1"/>
      <c r="AI78" s="1"/>
    </row>
    <row r="79" spans="1:35" ht="12.75">
      <c r="A79" s="16">
        <v>1906</v>
      </c>
      <c r="B79" s="17">
        <v>429160</v>
      </c>
      <c r="C79" s="20">
        <f t="shared" si="1"/>
        <v>0.006425589794099684</v>
      </c>
      <c r="D79" s="17">
        <v>2</v>
      </c>
      <c r="E79" s="17">
        <v>21</v>
      </c>
      <c r="F79" s="21"/>
      <c r="L79" s="1"/>
      <c r="R79" s="1"/>
      <c r="AB79" s="1"/>
      <c r="AI79" s="1"/>
    </row>
    <row r="80" spans="1:35" ht="12.75">
      <c r="A80" s="24">
        <v>1907</v>
      </c>
      <c r="B80" s="27">
        <v>433790</v>
      </c>
      <c r="C80" s="26">
        <f t="shared" si="1"/>
        <v>0.010788517103178297</v>
      </c>
      <c r="D80" s="27">
        <v>2</v>
      </c>
      <c r="E80" s="27">
        <v>21</v>
      </c>
      <c r="F80" s="30"/>
      <c r="L80" s="1"/>
      <c r="R80" s="1"/>
      <c r="AB80" s="1"/>
      <c r="AI80" s="1"/>
    </row>
    <row r="81" spans="1:35" ht="12.75">
      <c r="A81" s="16">
        <v>1908</v>
      </c>
      <c r="B81" s="17">
        <v>437020</v>
      </c>
      <c r="C81" s="20">
        <f t="shared" si="1"/>
        <v>0.007445999216210586</v>
      </c>
      <c r="D81" s="17">
        <v>2</v>
      </c>
      <c r="E81" s="17">
        <v>21</v>
      </c>
      <c r="F81" s="21"/>
      <c r="L81" s="1"/>
      <c r="R81" s="1"/>
      <c r="AB81" s="1"/>
      <c r="AI81" s="1"/>
    </row>
    <row r="82" spans="1:35" ht="12.75">
      <c r="A82" s="24">
        <v>1909</v>
      </c>
      <c r="B82" s="27">
        <v>441885</v>
      </c>
      <c r="C82" s="26">
        <f t="shared" si="1"/>
        <v>0.011132213628666898</v>
      </c>
      <c r="D82" s="27">
        <v>2</v>
      </c>
      <c r="E82" s="27">
        <v>21</v>
      </c>
      <c r="F82" s="30"/>
      <c r="L82" s="1"/>
      <c r="R82" s="1"/>
      <c r="AB82" s="1"/>
      <c r="AI82" s="1"/>
    </row>
    <row r="83" spans="1:35" ht="12.75">
      <c r="A83" s="16">
        <v>1910</v>
      </c>
      <c r="B83" s="17">
        <v>443549</v>
      </c>
      <c r="C83" s="20">
        <f t="shared" si="1"/>
        <v>0.0037656856421919294</v>
      </c>
      <c r="D83" s="17">
        <v>1</v>
      </c>
      <c r="E83" s="17">
        <v>12</v>
      </c>
      <c r="F83" s="21"/>
      <c r="L83" s="1"/>
      <c r="R83" s="1"/>
      <c r="AB83" s="1"/>
      <c r="AI83" s="1"/>
    </row>
    <row r="84" spans="1:35" ht="12.75">
      <c r="A84" s="24">
        <v>1911</v>
      </c>
      <c r="B84" s="27">
        <v>445112</v>
      </c>
      <c r="C84" s="26">
        <f t="shared" si="1"/>
        <v>0.003523849676134949</v>
      </c>
      <c r="D84" s="27">
        <v>2</v>
      </c>
      <c r="E84" s="35">
        <v>21</v>
      </c>
      <c r="F84" s="30"/>
      <c r="L84" s="1"/>
      <c r="R84" s="1"/>
      <c r="AB84" s="1"/>
      <c r="AI84" s="1"/>
    </row>
    <row r="85" spans="1:35" ht="12.75">
      <c r="A85" s="16">
        <v>1912</v>
      </c>
      <c r="B85" s="17">
        <v>446875</v>
      </c>
      <c r="C85" s="20">
        <f t="shared" si="1"/>
        <v>0.003960800877082615</v>
      </c>
      <c r="D85" s="17">
        <v>2</v>
      </c>
      <c r="E85" s="23">
        <v>21</v>
      </c>
      <c r="F85" s="21"/>
      <c r="L85" s="1"/>
      <c r="R85" s="1"/>
      <c r="AB85" s="1"/>
      <c r="AI85" s="1"/>
    </row>
    <row r="86" spans="1:35" ht="12.75">
      <c r="A86" s="24">
        <v>1913</v>
      </c>
      <c r="B86" s="27">
        <v>451100</v>
      </c>
      <c r="C86" s="26">
        <f t="shared" si="1"/>
        <v>0.009454545454545382</v>
      </c>
      <c r="D86" s="27">
        <v>2</v>
      </c>
      <c r="E86" s="35">
        <v>21</v>
      </c>
      <c r="F86" s="30"/>
      <c r="L86" s="1"/>
      <c r="R86" s="1"/>
      <c r="AB86" s="1"/>
      <c r="AI86" s="1"/>
    </row>
    <row r="87" spans="1:35" ht="12.75">
      <c r="A87" s="16">
        <v>1914</v>
      </c>
      <c r="B87" s="17">
        <v>454100</v>
      </c>
      <c r="C87" s="20">
        <f t="shared" si="1"/>
        <v>0.006650410108623328</v>
      </c>
      <c r="D87" s="17">
        <v>2</v>
      </c>
      <c r="E87" s="23">
        <v>21</v>
      </c>
      <c r="F87" s="21"/>
      <c r="L87" s="1"/>
      <c r="R87" s="1"/>
      <c r="AB87" s="1"/>
      <c r="AI87" s="1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4" t="s">
        <v>2</v>
      </c>
      <c r="L90" s="2"/>
    </row>
    <row r="91" spans="1:12" ht="12.75">
      <c r="A91" s="9" t="s">
        <v>3</v>
      </c>
      <c r="L91" s="2"/>
    </row>
    <row r="92" spans="1:12" ht="12.75">
      <c r="A92" s="9" t="s">
        <v>13</v>
      </c>
      <c r="L92" s="2"/>
    </row>
    <row r="93" spans="1:12" ht="12.75">
      <c r="A93" s="9" t="s">
        <v>14</v>
      </c>
      <c r="L93" s="2"/>
    </row>
    <row r="94" spans="1:12" ht="12.75">
      <c r="A94" s="9" t="s">
        <v>15</v>
      </c>
      <c r="L94" s="2"/>
    </row>
    <row r="95" spans="1:12" ht="12.75">
      <c r="A95" s="9" t="s">
        <v>16</v>
      </c>
      <c r="L95" s="2"/>
    </row>
    <row r="96" spans="1:12" ht="12.75">
      <c r="A96" s="2"/>
      <c r="L96" s="2"/>
    </row>
    <row r="97" spans="1:12" ht="12.75">
      <c r="A97" s="4" t="s">
        <v>5</v>
      </c>
      <c r="L97" s="2"/>
    </row>
    <row r="98" spans="1:12" ht="12.75">
      <c r="A98" s="4" t="s">
        <v>1</v>
      </c>
      <c r="L98" s="2"/>
    </row>
    <row r="99" spans="1:12" ht="12.75">
      <c r="A99" s="4" t="s">
        <v>8</v>
      </c>
      <c r="L99" s="2"/>
    </row>
    <row r="100" spans="1:12" ht="12.75">
      <c r="A100" s="4" t="s">
        <v>9</v>
      </c>
      <c r="L100" s="2"/>
    </row>
    <row r="101" spans="1:12" ht="12.75">
      <c r="A101" s="4" t="s">
        <v>10</v>
      </c>
      <c r="L101" s="2"/>
    </row>
    <row r="102" spans="1:12" ht="12.75">
      <c r="A102" s="4" t="s">
        <v>11</v>
      </c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spans="1:12" ht="12.75">
      <c r="A123" s="2"/>
      <c r="L123" s="2"/>
    </row>
    <row r="124" spans="1:12" ht="12.75">
      <c r="A124" s="2"/>
      <c r="L124" s="2"/>
    </row>
    <row r="125" spans="1:12" ht="12.75">
      <c r="A125" s="2"/>
      <c r="L125" s="2"/>
    </row>
    <row r="126" spans="1:12" ht="12.75">
      <c r="A126" s="2"/>
      <c r="L126" s="2"/>
    </row>
    <row r="127" spans="1:12" ht="12.75">
      <c r="A127" s="2"/>
      <c r="L127" s="2"/>
    </row>
    <row r="128" spans="1:12" ht="12.75">
      <c r="A128" s="2"/>
      <c r="L128" s="2"/>
    </row>
    <row r="129" spans="1:12" ht="12.75">
      <c r="A129" s="2"/>
      <c r="L129" s="2"/>
    </row>
    <row r="130" spans="1:12" ht="12.75">
      <c r="A130" s="2"/>
      <c r="L130" s="2"/>
    </row>
    <row r="131" spans="1:12" ht="12.75">
      <c r="A131" s="2"/>
      <c r="L131" s="2"/>
    </row>
    <row r="132" spans="1:12" ht="12.75">
      <c r="A132" s="2"/>
      <c r="L132" s="2"/>
    </row>
    <row r="133" spans="1:12" ht="12.75">
      <c r="A133" s="2"/>
      <c r="L133" s="2"/>
    </row>
    <row r="134" spans="1:12" ht="12.75">
      <c r="A134" s="2"/>
      <c r="L134" s="2"/>
    </row>
    <row r="135" spans="1:12" ht="12.75">
      <c r="A135" s="2"/>
      <c r="L135" s="2"/>
    </row>
    <row r="136" spans="1:12" ht="12.75">
      <c r="A136" s="2"/>
      <c r="L136" s="2"/>
    </row>
    <row r="137" spans="1:12" ht="12.75">
      <c r="A137" s="2"/>
      <c r="L137" s="2"/>
    </row>
    <row r="138" spans="1:12" ht="12.75">
      <c r="A138" s="2"/>
      <c r="L138" s="2"/>
    </row>
    <row r="139" spans="1:12" ht="12.75">
      <c r="A139" s="2"/>
      <c r="L139" s="2"/>
    </row>
    <row r="140" spans="1:12" ht="12.75">
      <c r="A140" s="2"/>
      <c r="L140" s="2"/>
    </row>
    <row r="141" spans="1:12" ht="12.75">
      <c r="A141" s="2"/>
      <c r="L141" s="2"/>
    </row>
    <row r="142" spans="1:12" ht="12.75">
      <c r="A142" s="2"/>
      <c r="L142" s="2"/>
    </row>
    <row r="143" spans="1:12" ht="12.75">
      <c r="A143" s="2"/>
      <c r="L143" s="2"/>
    </row>
    <row r="144" spans="1:12" ht="12.75">
      <c r="A144" s="2"/>
      <c r="L144" s="2"/>
    </row>
    <row r="145" spans="1:12" ht="12.75">
      <c r="A145" s="2"/>
      <c r="L145" s="2"/>
    </row>
    <row r="146" spans="1:12" ht="12.75">
      <c r="A146" s="2"/>
      <c r="L146" s="2"/>
    </row>
    <row r="147" spans="1:12" ht="12.75">
      <c r="A147" s="2"/>
      <c r="L147" s="2"/>
    </row>
    <row r="148" spans="1:12" ht="12.75">
      <c r="A148" s="2"/>
      <c r="L148" s="2"/>
    </row>
    <row r="149" spans="1:12" ht="12.75">
      <c r="A149" s="2"/>
      <c r="L149" s="2"/>
    </row>
    <row r="150" spans="1:12" ht="12.75">
      <c r="A150" s="2"/>
      <c r="L150" s="2"/>
    </row>
    <row r="151" spans="1:12" ht="12.75">
      <c r="A151" s="2"/>
      <c r="L151" s="2"/>
    </row>
    <row r="152" spans="1:12" ht="12.75">
      <c r="A152" s="2"/>
      <c r="L152" s="2"/>
    </row>
    <row r="153" spans="1:12" ht="12.75">
      <c r="A153" s="2"/>
      <c r="L153" s="2"/>
    </row>
    <row r="154" spans="1:12" ht="12.75">
      <c r="A154" s="2"/>
      <c r="L154" s="2"/>
    </row>
    <row r="155" spans="1:12" ht="12.75">
      <c r="A155" s="2"/>
      <c r="L155" s="2"/>
    </row>
    <row r="156" spans="1:12" ht="12.75">
      <c r="A156" s="2"/>
      <c r="L156" s="2"/>
    </row>
    <row r="157" spans="1:12" ht="12.75">
      <c r="A157" s="2"/>
      <c r="L157" s="2"/>
    </row>
    <row r="158" spans="1:12" ht="12.75">
      <c r="A158" s="2"/>
      <c r="L158" s="2"/>
    </row>
    <row r="159" spans="1:12" ht="12.75">
      <c r="A159" s="2"/>
      <c r="L159" s="2"/>
    </row>
    <row r="160" spans="1:12" ht="12.75">
      <c r="A160" s="2"/>
      <c r="L160" s="2"/>
    </row>
    <row r="161" spans="1:12" ht="12.75">
      <c r="A161" s="2"/>
      <c r="L161" s="2"/>
    </row>
    <row r="162" spans="1:12" ht="12.75">
      <c r="A162" s="2"/>
      <c r="L162" s="2"/>
    </row>
    <row r="163" spans="1:12" ht="12.75">
      <c r="A163" s="2"/>
      <c r="L163" s="2"/>
    </row>
    <row r="164" spans="1:12" ht="12.75">
      <c r="A164" s="2"/>
      <c r="L164" s="2"/>
    </row>
    <row r="165" spans="1:12" ht="12.75">
      <c r="A165" s="2"/>
      <c r="L165" s="2"/>
    </row>
    <row r="166" spans="1:12" ht="12.75">
      <c r="A166" s="2"/>
      <c r="L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</sheetData>
  <printOptions gridLines="1"/>
  <pageMargins left="0.91" right="1" top="0.984251968503937" bottom="0.984251968503937" header="0.5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2006-05-30T07:33:18Z</cp:lastPrinted>
  <dcterms:created xsi:type="dcterms:W3CDTF">2004-01-29T12:51:46Z</dcterms:created>
  <dcterms:modified xsi:type="dcterms:W3CDTF">2006-06-25T11:28:55Z</dcterms:modified>
  <cp:category/>
  <cp:version/>
  <cp:contentType/>
  <cp:contentStatus/>
</cp:coreProperties>
</file>