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<sst xmlns="http://schemas.openxmlformats.org/spreadsheetml/2006/main" count="21" uniqueCount="20">
  <si>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</si>
  <si>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</si>
  <si>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</si>
  <si>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</si>
  <si>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</si>
  <si>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</si>
  <si>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</si>
  <si>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Unterfranken (UFR)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</si>
  <si>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</si>
  <si>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</si>
  <si>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</si>
  <si>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</si>
  <si>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</si>
  <si>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</si>
  <si>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</si>
  <si>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</si>
  <si>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</si>
  <si>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Zugang von 5420 Personen.</t>
  </si>
  <si>
    <t>Gebietstausch zw. Bayern und Preußen (ca. 32500 Personen).</t>
  </si>
  <si>
    <t>Gebietstausch zw. Bayern und Hessen-Kassel (Prov. Hanau).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</si>
</sst>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1837</v>
      </c>
      <c r="B7" s="27">
        <v>579473</v>
      </c>
      <c r="C7" s="27"/>
      <c r="D7" s="27">
        <v>1</v>
      </c>
      <c r="E7" s="28">
        <v>2</v>
      </c>
      <c r="F7" s="27"/>
      <c r="L7" s="5"/>
      <c r="O7" s="3"/>
      <c r="R7" s="5"/>
      <c r="AB7" s="5"/>
      <c r="AI7" s="5"/>
    </row>
    <row r="8" spans="1:35" ht="12.75">
      <c r="A8" s="20">
        <v>1838</v>
      </c>
      <c r="B8" s="21">
        <f>B7*(EXP(LN(B10/B7)/(A10-A7)))</f>
        <v>579408.326115472</v>
      </c>
      <c r="C8" s="22">
        <f aca="true" t="shared" si="0" ref="C8:C16">(B8/B7-1)</f>
        <v>-0.00011160810689714307</v>
      </c>
      <c r="D8" s="23">
        <v>5</v>
      </c>
      <c r="E8" s="24"/>
      <c r="F8" s="23"/>
      <c r="L8" s="5"/>
      <c r="O8" s="3"/>
      <c r="R8" s="5"/>
      <c r="AB8" s="5"/>
      <c r="AI8" s="5"/>
    </row>
    <row r="9" spans="1:35" ht="12.75">
      <c r="A9" s="14">
        <v>1839</v>
      </c>
      <c r="B9" s="17">
        <f>B8*(EXP(LN(B10/B7)/(A10-A7)))</f>
        <v>579343.6594490738</v>
      </c>
      <c r="C9" s="18">
        <f t="shared" si="0"/>
        <v>-0.00011160810689714307</v>
      </c>
      <c r="D9" s="15">
        <v>5</v>
      </c>
      <c r="E9" s="16"/>
      <c r="F9" s="15"/>
      <c r="L9" s="5"/>
      <c r="O9" s="3"/>
      <c r="R9" s="5"/>
      <c r="AB9" s="5"/>
      <c r="AI9" s="5"/>
    </row>
    <row r="10" spans="1:35" ht="12.75">
      <c r="A10" s="20">
        <v>1840</v>
      </c>
      <c r="B10" s="23">
        <v>579279</v>
      </c>
      <c r="C10" s="22">
        <f t="shared" si="0"/>
        <v>-0.00011160810689692102</v>
      </c>
      <c r="D10" s="23">
        <v>1</v>
      </c>
      <c r="E10" s="24">
        <v>2</v>
      </c>
      <c r="F10" s="23"/>
      <c r="L10" s="5"/>
      <c r="O10" s="3"/>
      <c r="R10" s="5"/>
      <c r="AB10" s="5"/>
      <c r="AI10" s="5"/>
    </row>
    <row r="11" spans="1:35" ht="12.75">
      <c r="A11" s="14">
        <v>1841</v>
      </c>
      <c r="B11" s="17">
        <f>B10*(EXP(LN(B13/B10)/(A13-A10)))</f>
        <v>582134.2368928728</v>
      </c>
      <c r="C11" s="18">
        <f t="shared" si="0"/>
        <v>0.004928949423115281</v>
      </c>
      <c r="D11" s="15">
        <v>5</v>
      </c>
      <c r="E11" s="16"/>
      <c r="F11" s="15"/>
      <c r="L11" s="5"/>
      <c r="O11" s="3"/>
      <c r="R11" s="5"/>
      <c r="AB11" s="5"/>
      <c r="AI11" s="5"/>
    </row>
    <row r="12" spans="1:35" ht="12.75">
      <c r="A12" s="20">
        <v>1842</v>
      </c>
      <c r="B12" s="21">
        <f>B11*(EXP(LN(B13/B10)/(A13-A10)))</f>
        <v>585003.5471039816</v>
      </c>
      <c r="C12" s="22">
        <f t="shared" si="0"/>
        <v>0.004928949423115281</v>
      </c>
      <c r="D12" s="23">
        <v>5</v>
      </c>
      <c r="E12" s="24"/>
      <c r="F12" s="23"/>
      <c r="G12" s="4"/>
      <c r="L12" s="5"/>
      <c r="R12" s="5"/>
      <c r="AB12" s="5"/>
      <c r="AI12" s="5"/>
    </row>
    <row r="13" spans="1:35" ht="12.75">
      <c r="A13" s="14">
        <v>1843</v>
      </c>
      <c r="B13" s="15">
        <v>587887</v>
      </c>
      <c r="C13" s="18">
        <f t="shared" si="0"/>
        <v>0.004928949423115059</v>
      </c>
      <c r="D13" s="15">
        <v>1</v>
      </c>
      <c r="E13" s="16">
        <v>2</v>
      </c>
      <c r="F13" s="15"/>
      <c r="L13" s="5"/>
      <c r="R13" s="5"/>
      <c r="AB13" s="5"/>
      <c r="AI13" s="5"/>
    </row>
    <row r="14" spans="1:35" ht="12.75">
      <c r="A14" s="20">
        <v>1844</v>
      </c>
      <c r="B14" s="21">
        <f>B13*(EXP(LN(B16/B13)/(A16-A13)))</f>
        <v>589281.3569008727</v>
      </c>
      <c r="C14" s="22">
        <f t="shared" si="0"/>
        <v>0.002371811080824404</v>
      </c>
      <c r="D14" s="23">
        <v>5</v>
      </c>
      <c r="E14" s="24"/>
      <c r="F14" s="23"/>
      <c r="L14" s="5"/>
      <c r="R14" s="5"/>
      <c r="AB14" s="5"/>
      <c r="AI14" s="5"/>
    </row>
    <row r="15" spans="1:35" ht="12.75">
      <c r="A15" s="14">
        <v>1845</v>
      </c>
      <c r="B15" s="17">
        <f>B14*(EXP(LN(B16/B13)/(A16-A13)))</f>
        <v>590679.0209528934</v>
      </c>
      <c r="C15" s="18">
        <f t="shared" si="0"/>
        <v>0.002371811080824404</v>
      </c>
      <c r="D15" s="15">
        <v>5</v>
      </c>
      <c r="E15" s="16"/>
      <c r="F15" s="15"/>
      <c r="L15" s="5"/>
      <c r="R15" s="5"/>
      <c r="AB15" s="5"/>
      <c r="AI15" s="5"/>
    </row>
    <row r="16" spans="1:35" ht="12.75">
      <c r="A16" s="20">
        <v>1846</v>
      </c>
      <c r="B16" s="23">
        <v>592080</v>
      </c>
      <c r="C16" s="22">
        <f t="shared" si="0"/>
        <v>0.002371811080824404</v>
      </c>
      <c r="D16" s="23">
        <v>1</v>
      </c>
      <c r="E16" s="24">
        <v>2</v>
      </c>
      <c r="F16" s="23"/>
      <c r="L16" s="5"/>
      <c r="R16" s="5"/>
      <c r="AB16" s="5"/>
      <c r="AI16" s="5"/>
    </row>
    <row r="17" spans="1:35" ht="12.75">
      <c r="A17" s="14">
        <v>1847</v>
      </c>
      <c r="B17" s="17">
        <f>B16*(EXP(LN(B19/B16)/(A19-A16)))</f>
        <v>590516.5418018529</v>
      </c>
      <c r="C17" s="18">
        <f aca="true" t="shared" si="1" ref="C17:C25">(B17/B16-1)</f>
        <v>-0.002640619845539649</v>
      </c>
      <c r="D17" s="15">
        <v>5</v>
      </c>
      <c r="E17" s="16"/>
      <c r="F17" s="15"/>
      <c r="L17" s="5"/>
      <c r="R17" s="5"/>
      <c r="AB17" s="5"/>
      <c r="AI17" s="5"/>
    </row>
    <row r="18" spans="1:35" ht="12.75">
      <c r="A18" s="20">
        <v>1848</v>
      </c>
      <c r="B18" s="21">
        <f>B17*(EXP(LN(B19/B16)/(A19-A16)))</f>
        <v>588957.2121024515</v>
      </c>
      <c r="C18" s="22">
        <f t="shared" si="1"/>
        <v>-0.002640619845539649</v>
      </c>
      <c r="D18" s="23">
        <v>5</v>
      </c>
      <c r="E18" s="24"/>
      <c r="F18" s="25"/>
      <c r="L18" s="5"/>
      <c r="R18" s="5"/>
      <c r="AB18" s="5"/>
      <c r="AI18" s="5"/>
    </row>
    <row r="19" spans="1:35" ht="12.75">
      <c r="A19" s="14">
        <v>1849</v>
      </c>
      <c r="B19" s="15">
        <v>587402</v>
      </c>
      <c r="C19" s="18">
        <f t="shared" si="1"/>
        <v>-0.00264061984553976</v>
      </c>
      <c r="D19" s="15">
        <v>1</v>
      </c>
      <c r="E19" s="16">
        <v>2</v>
      </c>
      <c r="F19" s="19"/>
      <c r="L19" s="5"/>
      <c r="R19" s="5"/>
      <c r="AB19" s="5"/>
      <c r="AI19" s="5"/>
    </row>
    <row r="20" spans="1:35" ht="12.75">
      <c r="A20" s="20">
        <v>1850</v>
      </c>
      <c r="B20" s="21">
        <f>B19*(EXP(LN(B22/B19)/(A22-A19)))</f>
        <v>590170.9271731069</v>
      </c>
      <c r="C20" s="22">
        <f t="shared" si="1"/>
        <v>0.004713853839630966</v>
      </c>
      <c r="D20" s="23">
        <v>5</v>
      </c>
      <c r="E20" s="24"/>
      <c r="F20" s="23"/>
      <c r="L20" s="5"/>
      <c r="R20" s="5"/>
      <c r="AB20" s="5"/>
      <c r="AI20" s="5"/>
    </row>
    <row r="21" spans="1:35" ht="12.75">
      <c r="A21" s="14">
        <v>1851</v>
      </c>
      <c r="B21" s="17">
        <f>B20*(EXP(LN(B22/B19)/(A22-A19)))</f>
        <v>592952.9066642005</v>
      </c>
      <c r="C21" s="18">
        <f t="shared" si="1"/>
        <v>0.004713853839630966</v>
      </c>
      <c r="D21" s="15">
        <v>5</v>
      </c>
      <c r="E21" s="16"/>
      <c r="F21" s="15"/>
      <c r="L21" s="5"/>
      <c r="R21" s="5"/>
      <c r="AB21" s="5"/>
      <c r="AI21" s="5"/>
    </row>
    <row r="22" spans="1:35" ht="12.75">
      <c r="A22" s="20">
        <v>1852</v>
      </c>
      <c r="B22" s="23">
        <v>595748</v>
      </c>
      <c r="C22" s="22">
        <f t="shared" si="1"/>
        <v>0.004713853839631188</v>
      </c>
      <c r="D22" s="23">
        <v>1</v>
      </c>
      <c r="E22" s="24">
        <v>2</v>
      </c>
      <c r="F22" s="23"/>
      <c r="L22" s="5"/>
      <c r="R22" s="5"/>
      <c r="AB22" s="5"/>
      <c r="AI22" s="5"/>
    </row>
    <row r="23" spans="1:35" ht="12.75">
      <c r="A23" s="14">
        <v>1853</v>
      </c>
      <c r="B23" s="17">
        <f>B22*(EXP(LN(B25/B22)/(A25-A22)))</f>
        <v>593515.6454908152</v>
      </c>
      <c r="C23" s="18">
        <f t="shared" si="1"/>
        <v>-0.003747145620606074</v>
      </c>
      <c r="D23" s="15">
        <v>5</v>
      </c>
      <c r="E23" s="16"/>
      <c r="F23" s="15"/>
      <c r="L23" s="5"/>
      <c r="R23" s="5"/>
      <c r="AB23" s="5"/>
      <c r="AI23" s="5"/>
    </row>
    <row r="24" spans="1:35" ht="12.75">
      <c r="A24" s="20">
        <v>1854</v>
      </c>
      <c r="B24" s="21">
        <f>B23*(EXP(LN(B25/B22)/(A25-A22)))</f>
        <v>591291.655939053</v>
      </c>
      <c r="C24" s="22">
        <f t="shared" si="1"/>
        <v>-0.003747145620606074</v>
      </c>
      <c r="D24" s="23">
        <v>5</v>
      </c>
      <c r="E24" s="24"/>
      <c r="F24" s="23"/>
      <c r="L24" s="5"/>
      <c r="R24" s="5"/>
      <c r="AB24" s="5"/>
      <c r="AI24" s="5"/>
    </row>
    <row r="25" spans="1:35" ht="12.75">
      <c r="A25" s="14">
        <v>1855</v>
      </c>
      <c r="B25" s="15">
        <v>589076</v>
      </c>
      <c r="C25" s="18">
        <f t="shared" si="1"/>
        <v>-0.003747145620606296</v>
      </c>
      <c r="D25" s="15">
        <v>1</v>
      </c>
      <c r="E25" s="16">
        <v>2</v>
      </c>
      <c r="F25" s="15"/>
      <c r="L25" s="5"/>
      <c r="R25" s="5"/>
      <c r="AB25" s="5"/>
      <c r="AI25" s="5"/>
    </row>
    <row r="26" spans="1:35" ht="12.75">
      <c r="A26" s="20">
        <v>1856</v>
      </c>
      <c r="B26" s="21">
        <v>590419</v>
      </c>
      <c r="C26" s="22">
        <f aca="true" t="shared" si="2" ref="C26:C33">(B26/B25-1)</f>
        <v>0.0022798416503133634</v>
      </c>
      <c r="D26" s="23">
        <v>5</v>
      </c>
      <c r="E26" s="24"/>
      <c r="F26" s="23"/>
      <c r="L26" s="5"/>
      <c r="R26" s="5"/>
      <c r="AB26" s="5"/>
      <c r="AI26" s="5"/>
    </row>
    <row r="27" spans="1:35" ht="12.75">
      <c r="A27" s="14">
        <v>1857</v>
      </c>
      <c r="B27" s="17">
        <v>591765</v>
      </c>
      <c r="C27" s="18">
        <f t="shared" si="2"/>
        <v>0.002279736932585097</v>
      </c>
      <c r="D27" s="15">
        <v>5</v>
      </c>
      <c r="E27" s="16"/>
      <c r="F27" s="15"/>
      <c r="L27" s="5"/>
      <c r="R27" s="5"/>
      <c r="AB27" s="5"/>
      <c r="AI27" s="5"/>
    </row>
    <row r="28" spans="1:35" ht="12.75">
      <c r="A28" s="20">
        <v>1858</v>
      </c>
      <c r="B28" s="23">
        <v>598534</v>
      </c>
      <c r="C28" s="22">
        <f t="shared" si="2"/>
        <v>0.011438662306827885</v>
      </c>
      <c r="D28" s="23">
        <v>1</v>
      </c>
      <c r="E28" s="24">
        <v>2</v>
      </c>
      <c r="F28" s="23" t="s">
        <v>17</v>
      </c>
      <c r="L28" s="5"/>
      <c r="R28" s="5"/>
      <c r="AB28" s="5"/>
      <c r="AI28" s="5"/>
    </row>
    <row r="29" spans="1:35" ht="12.75">
      <c r="A29" s="14">
        <v>1859</v>
      </c>
      <c r="B29" s="17">
        <f>B28*(EXP(LN(B31/B28)/(A31-A28)))</f>
        <v>599606.7428582507</v>
      </c>
      <c r="C29" s="18">
        <f t="shared" si="2"/>
        <v>0.0017922839107731292</v>
      </c>
      <c r="D29" s="15">
        <v>5</v>
      </c>
      <c r="E29" s="16"/>
      <c r="F29" s="15"/>
      <c r="L29" s="5"/>
      <c r="R29" s="5"/>
      <c r="AB29" s="5"/>
      <c r="AI29" s="5"/>
    </row>
    <row r="30" spans="1:35" ht="12.75">
      <c r="A30" s="20">
        <v>1860</v>
      </c>
      <c r="B30" s="21">
        <f>B29*(EXP(LN(B31/B28)/(A31-A28)))</f>
        <v>600681.4083762667</v>
      </c>
      <c r="C30" s="22">
        <f t="shared" si="2"/>
        <v>0.0017922839107731292</v>
      </c>
      <c r="D30" s="23">
        <v>5</v>
      </c>
      <c r="E30" s="24"/>
      <c r="F30" s="23"/>
      <c r="L30" s="5"/>
      <c r="R30" s="5"/>
      <c r="AB30" s="5"/>
      <c r="AI30" s="5"/>
    </row>
    <row r="31" spans="1:35" ht="12.75">
      <c r="A31" s="14">
        <v>1861</v>
      </c>
      <c r="B31" s="15">
        <v>601758</v>
      </c>
      <c r="C31" s="18">
        <f t="shared" si="2"/>
        <v>0.0017922839107731292</v>
      </c>
      <c r="D31" s="15">
        <v>1</v>
      </c>
      <c r="E31" s="16">
        <v>2</v>
      </c>
      <c r="F31" s="15"/>
      <c r="L31" s="5"/>
      <c r="R31" s="5"/>
      <c r="AB31" s="5"/>
      <c r="AI31" s="5"/>
    </row>
    <row r="32" spans="1:35" ht="12.75">
      <c r="A32" s="20">
        <v>1862</v>
      </c>
      <c r="B32" s="21">
        <f>B31*(EXP(LN(B34/B31)/(A34-A31)))</f>
        <v>607064.7305698696</v>
      </c>
      <c r="C32" s="22">
        <f t="shared" si="2"/>
        <v>0.008818712123261463</v>
      </c>
      <c r="D32" s="23">
        <v>5</v>
      </c>
      <c r="E32" s="24"/>
      <c r="F32" s="23"/>
      <c r="L32" s="5"/>
      <c r="R32" s="5"/>
      <c r="AB32" s="5"/>
      <c r="AI32" s="5"/>
    </row>
    <row r="33" spans="1:35" ht="12.75">
      <c r="A33" s="14">
        <v>1863</v>
      </c>
      <c r="B33" s="17">
        <f>B32*(EXP(LN(B34/B31)/(A34-A31)))</f>
        <v>612418.2596689506</v>
      </c>
      <c r="C33" s="18">
        <f t="shared" si="2"/>
        <v>0.008818712123261463</v>
      </c>
      <c r="D33" s="15">
        <v>5</v>
      </c>
      <c r="E33" s="16"/>
      <c r="F33" s="19" t="s">
        <v>19</v>
      </c>
      <c r="L33" s="5"/>
      <c r="R33" s="5"/>
      <c r="AB33" s="5"/>
      <c r="AI33" s="5"/>
    </row>
    <row r="34" spans="1:35" ht="12.75">
      <c r="A34" s="20">
        <v>1864</v>
      </c>
      <c r="B34" s="23">
        <v>617819</v>
      </c>
      <c r="C34" s="22">
        <f>(B34/B33-1)</f>
        <v>0.008818712123261685</v>
      </c>
      <c r="D34" s="23">
        <v>1</v>
      </c>
      <c r="E34" s="24">
        <v>2</v>
      </c>
      <c r="F34" s="23"/>
      <c r="L34" s="5"/>
      <c r="R34" s="5"/>
      <c r="AB34" s="5"/>
      <c r="AI34" s="5"/>
    </row>
    <row r="35" spans="1:35" ht="12.75">
      <c r="A35" s="14">
        <v>1865</v>
      </c>
      <c r="B35" s="17">
        <v>617676</v>
      </c>
      <c r="C35" s="18">
        <f>(B35/B34-1)</f>
        <v>-0.0002314593756423955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0">
        <v>1866</v>
      </c>
      <c r="B36" s="21">
        <f>617534-32419</f>
        <v>585115</v>
      </c>
      <c r="C36" s="22">
        <f>(B36/B35-1)</f>
        <v>-0.052715339433618946</v>
      </c>
      <c r="D36" s="23">
        <v>5</v>
      </c>
      <c r="E36" s="24"/>
      <c r="F36" s="25" t="s">
        <v>18</v>
      </c>
      <c r="L36" s="5"/>
      <c r="R36" s="5"/>
      <c r="AB36" s="5"/>
      <c r="AI36" s="5"/>
    </row>
    <row r="37" spans="1:35" ht="12.75">
      <c r="A37" s="14">
        <v>1867</v>
      </c>
      <c r="B37" s="15">
        <v>584972</v>
      </c>
      <c r="C37" s="18">
        <f>(B37/B36-1)</f>
        <v>-0.0002443964007075028</v>
      </c>
      <c r="D37" s="15">
        <v>1</v>
      </c>
      <c r="E37" s="16">
        <v>2</v>
      </c>
      <c r="F37" s="15"/>
      <c r="L37" s="5"/>
      <c r="R37" s="5"/>
      <c r="AB37" s="5"/>
      <c r="AI37" s="5"/>
    </row>
    <row r="38" spans="1:35" ht="12.75">
      <c r="A38" s="20">
        <v>1868</v>
      </c>
      <c r="B38" s="21">
        <f>B37*(EXP(LN(B41/B37)/(A41-A37)))</f>
        <v>585261.7845977677</v>
      </c>
      <c r="C38" s="22">
        <f>(B38/B37-1)</f>
        <v>0.0004953819973738671</v>
      </c>
      <c r="D38" s="23">
        <v>5</v>
      </c>
      <c r="E38" s="24"/>
      <c r="F38" s="23"/>
      <c r="L38" s="5"/>
      <c r="R38" s="5"/>
      <c r="AB38" s="5"/>
      <c r="AI38" s="5"/>
    </row>
    <row r="39" spans="1:35" ht="12.75">
      <c r="A39" s="14">
        <v>1869</v>
      </c>
      <c r="B39" s="17">
        <f>B38*(EXP(LN(B41/B37)/(A41-A37)))</f>
        <v>585551.7127496084</v>
      </c>
      <c r="C39" s="18">
        <f aca="true" t="shared" si="3" ref="C39:C55">(B39/B38-1)</f>
        <v>0.0004953819973738671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0">
        <v>1870</v>
      </c>
      <c r="B40" s="21">
        <f>B39*(EXP(LN(B41/B37)/(A41-A37)))</f>
        <v>585841.784526636</v>
      </c>
      <c r="C40" s="22">
        <f t="shared" si="3"/>
        <v>0.0004953819973738671</v>
      </c>
      <c r="D40" s="23">
        <v>5</v>
      </c>
      <c r="E40" s="24"/>
      <c r="F40" s="23"/>
      <c r="L40" s="5"/>
      <c r="R40" s="5"/>
      <c r="AB40" s="5"/>
      <c r="AI40" s="5"/>
    </row>
    <row r="41" spans="1:35" ht="12.75">
      <c r="A41" s="14">
        <v>1871</v>
      </c>
      <c r="B41" s="15">
        <v>586132</v>
      </c>
      <c r="C41" s="18">
        <f t="shared" si="3"/>
        <v>0.0004953819973740892</v>
      </c>
      <c r="D41" s="15">
        <v>1</v>
      </c>
      <c r="E41" s="16">
        <v>2</v>
      </c>
      <c r="F41" s="15"/>
      <c r="L41" s="5"/>
      <c r="R41" s="5"/>
      <c r="AB41" s="5"/>
      <c r="AI41" s="5"/>
    </row>
    <row r="42" spans="1:35" ht="12.75">
      <c r="A42" s="20">
        <v>1872</v>
      </c>
      <c r="B42" s="21">
        <f>B41*(EXP(LN(B45/B41)/(A45-A41)))</f>
        <v>588812.8020110674</v>
      </c>
      <c r="C42" s="22">
        <f t="shared" si="3"/>
        <v>0.004573717202042138</v>
      </c>
      <c r="D42" s="23">
        <v>5</v>
      </c>
      <c r="E42" s="24"/>
      <c r="F42" s="23"/>
      <c r="L42" s="5"/>
      <c r="R42" s="5"/>
      <c r="AB42" s="5"/>
      <c r="AI42" s="5"/>
    </row>
    <row r="43" spans="1:35" ht="12.75">
      <c r="A43" s="14">
        <v>1873</v>
      </c>
      <c r="B43" s="17">
        <f>B42*(EXP(LN(B45/B41)/(A45-A41)))</f>
        <v>591505.8652524081</v>
      </c>
      <c r="C43" s="18">
        <f t="shared" si="3"/>
        <v>0.004573717202042138</v>
      </c>
      <c r="D43" s="15">
        <v>5</v>
      </c>
      <c r="E43" s="16"/>
      <c r="F43" s="15"/>
      <c r="L43" s="5"/>
      <c r="R43" s="5"/>
      <c r="AB43" s="5"/>
      <c r="AI43" s="5"/>
    </row>
    <row r="44" spans="1:35" ht="12.75">
      <c r="A44" s="20">
        <v>1874</v>
      </c>
      <c r="B44" s="21">
        <f>B43*(EXP(LN(B45/B41)/(A45-A41)))</f>
        <v>594211.2458034218</v>
      </c>
      <c r="C44" s="22">
        <f t="shared" si="3"/>
        <v>0.004573717202042138</v>
      </c>
      <c r="D44" s="23">
        <v>5</v>
      </c>
      <c r="E44" s="24"/>
      <c r="F44" s="23"/>
      <c r="L44" s="5"/>
      <c r="R44" s="5"/>
      <c r="AB44" s="5"/>
      <c r="AI44" s="5"/>
    </row>
    <row r="45" spans="1:35" ht="12.75">
      <c r="A45" s="14">
        <v>1875</v>
      </c>
      <c r="B45" s="15">
        <v>596929</v>
      </c>
      <c r="C45" s="18">
        <f t="shared" si="3"/>
        <v>0.00457371720204236</v>
      </c>
      <c r="D45" s="15">
        <v>1</v>
      </c>
      <c r="E45" s="16">
        <v>2</v>
      </c>
      <c r="F45" s="15"/>
      <c r="L45" s="5"/>
      <c r="R45" s="5"/>
      <c r="AB45" s="5"/>
      <c r="AI45" s="5"/>
    </row>
    <row r="46" spans="1:35" ht="12.75">
      <c r="A46" s="20">
        <v>1876</v>
      </c>
      <c r="B46" s="21">
        <f>B45*(EXP(LN($B$55/$B$45)/($A$55-$A$45)))</f>
        <v>599145.5916681741</v>
      </c>
      <c r="C46" s="22">
        <f t="shared" si="3"/>
        <v>0.0037133254845620467</v>
      </c>
      <c r="D46" s="23">
        <v>5</v>
      </c>
      <c r="E46" s="24"/>
      <c r="F46" s="23"/>
      <c r="L46" s="5"/>
      <c r="R46" s="5"/>
      <c r="AB46" s="5"/>
      <c r="AI46" s="5"/>
    </row>
    <row r="47" spans="1:35" ht="12.75">
      <c r="A47" s="14">
        <v>1877</v>
      </c>
      <c r="B47" s="17">
        <f aca="true" t="shared" si="4" ref="B47:B54">B46*(EXP(LN($B$55/$B$45)/($A$55-$A$45)))</f>
        <v>601370.4142626786</v>
      </c>
      <c r="C47" s="18">
        <f t="shared" si="3"/>
        <v>0.0037133254845620467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0">
        <v>1878</v>
      </c>
      <c r="B48" s="21">
        <f t="shared" si="4"/>
        <v>603603.4983476219</v>
      </c>
      <c r="C48" s="22">
        <f t="shared" si="3"/>
        <v>0.0037133254845620467</v>
      </c>
      <c r="D48" s="23">
        <v>5</v>
      </c>
      <c r="E48" s="24"/>
      <c r="F48" s="23"/>
      <c r="L48" s="5"/>
      <c r="R48" s="5"/>
      <c r="AB48" s="5"/>
      <c r="AI48" s="5"/>
    </row>
    <row r="49" spans="1:35" ht="12.75">
      <c r="A49" s="14">
        <v>1879</v>
      </c>
      <c r="B49" s="17">
        <f t="shared" si="4"/>
        <v>605844.8746006069</v>
      </c>
      <c r="C49" s="18">
        <f t="shared" si="3"/>
        <v>0.0037133254845620467</v>
      </c>
      <c r="D49" s="15">
        <v>5</v>
      </c>
      <c r="E49" s="16"/>
      <c r="F49" s="15"/>
      <c r="L49" s="5"/>
      <c r="R49" s="5"/>
      <c r="AB49" s="5"/>
      <c r="AI49" s="5"/>
    </row>
    <row r="50" spans="1:35" ht="12.75">
      <c r="A50" s="20">
        <v>1880</v>
      </c>
      <c r="B50" s="21">
        <f t="shared" si="4"/>
        <v>608094.5738131526</v>
      </c>
      <c r="C50" s="22">
        <f t="shared" si="3"/>
        <v>0.0037133254845620467</v>
      </c>
      <c r="D50" s="23">
        <v>5</v>
      </c>
      <c r="E50" s="24"/>
      <c r="F50" s="23"/>
      <c r="L50" s="5"/>
      <c r="R50" s="5"/>
      <c r="AB50" s="5"/>
      <c r="AI50" s="5"/>
    </row>
    <row r="51" spans="1:35" ht="12.75">
      <c r="A51" s="14">
        <v>1881</v>
      </c>
      <c r="B51" s="17">
        <f t="shared" si="4"/>
        <v>610352.6268911168</v>
      </c>
      <c r="C51" s="18">
        <f t="shared" si="3"/>
        <v>0.0037133254845620467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20">
        <v>1882</v>
      </c>
      <c r="B52" s="21">
        <f t="shared" si="4"/>
        <v>612619.0648551211</v>
      </c>
      <c r="C52" s="22">
        <f t="shared" si="3"/>
        <v>0.0037133254845620467</v>
      </c>
      <c r="D52" s="23">
        <v>5</v>
      </c>
      <c r="E52" s="24"/>
      <c r="F52" s="23"/>
      <c r="L52" s="5"/>
      <c r="R52" s="5"/>
      <c r="AB52" s="5"/>
      <c r="AI52" s="5"/>
    </row>
    <row r="53" spans="1:35" ht="12.75">
      <c r="A53" s="14">
        <v>1883</v>
      </c>
      <c r="B53" s="17">
        <f t="shared" si="4"/>
        <v>614893.9188409762</v>
      </c>
      <c r="C53" s="18">
        <f t="shared" si="3"/>
        <v>0.0037133254845620467</v>
      </c>
      <c r="D53" s="15">
        <v>5</v>
      </c>
      <c r="E53" s="16"/>
      <c r="F53" s="15"/>
      <c r="L53" s="5"/>
      <c r="R53" s="5"/>
      <c r="AB53" s="5"/>
      <c r="AI53" s="5"/>
    </row>
    <row r="54" spans="1:35" ht="12.75">
      <c r="A54" s="20">
        <v>1884</v>
      </c>
      <c r="B54" s="21">
        <f t="shared" si="4"/>
        <v>617177.2201001106</v>
      </c>
      <c r="C54" s="22">
        <f t="shared" si="3"/>
        <v>0.0037133254845620467</v>
      </c>
      <c r="D54" s="23">
        <v>5</v>
      </c>
      <c r="E54" s="24"/>
      <c r="F54" s="23"/>
      <c r="L54" s="5"/>
      <c r="R54" s="5"/>
      <c r="AB54" s="5"/>
      <c r="AI54" s="5"/>
    </row>
    <row r="55" spans="1:35" ht="12.75">
      <c r="A55" s="14">
        <v>1885</v>
      </c>
      <c r="B55" s="15">
        <v>619469</v>
      </c>
      <c r="C55" s="18">
        <f t="shared" si="3"/>
        <v>0.003713325484562713</v>
      </c>
      <c r="D55" s="15">
        <v>1</v>
      </c>
      <c r="E55" s="16">
        <v>12</v>
      </c>
      <c r="F55" s="15"/>
      <c r="L55" s="5"/>
      <c r="R55" s="5"/>
      <c r="AB55" s="5"/>
      <c r="AI55" s="5"/>
    </row>
    <row r="56" spans="1:35" ht="12.75">
      <c r="A56" s="20">
        <v>1886</v>
      </c>
      <c r="B56" s="21">
        <f>B55*(EXP(LN(B60/B55)/(A60-A55)))</f>
        <v>619272.8758533361</v>
      </c>
      <c r="C56" s="22">
        <f aca="true" t="shared" si="5" ref="C56:C84">(B56/B55-1)</f>
        <v>-0.00031660042175463143</v>
      </c>
      <c r="D56" s="23">
        <v>5</v>
      </c>
      <c r="E56" s="24"/>
      <c r="F56" s="23"/>
      <c r="L56" s="5"/>
      <c r="R56" s="5"/>
      <c r="AB56" s="5"/>
      <c r="AI56" s="5"/>
    </row>
    <row r="57" spans="1:35" ht="12.75">
      <c r="A57" s="14">
        <v>1887</v>
      </c>
      <c r="B57" s="17">
        <f>B56*(EXP(LN(B60/B56)/(A60-A56)))</f>
        <v>619076.8137996596</v>
      </c>
      <c r="C57" s="18">
        <f t="shared" si="5"/>
        <v>-0.00031660042175474246</v>
      </c>
      <c r="D57" s="15">
        <v>5</v>
      </c>
      <c r="E57" s="16"/>
      <c r="F57" s="15"/>
      <c r="L57" s="5"/>
      <c r="R57" s="5"/>
      <c r="AB57" s="5"/>
      <c r="AI57" s="5"/>
    </row>
    <row r="58" spans="1:35" ht="12.75">
      <c r="A58" s="20">
        <v>1888</v>
      </c>
      <c r="B58" s="21">
        <f>B57*(EXP(LN(B60/B56)/(A60-A56)))</f>
        <v>618880.813819312</v>
      </c>
      <c r="C58" s="22">
        <f t="shared" si="5"/>
        <v>-0.00031660042175474246</v>
      </c>
      <c r="D58" s="23">
        <v>5</v>
      </c>
      <c r="E58" s="24"/>
      <c r="F58" s="23"/>
      <c r="L58" s="5"/>
      <c r="R58" s="5"/>
      <c r="AB58" s="5"/>
      <c r="AI58" s="5"/>
    </row>
    <row r="59" spans="1:35" ht="12.75">
      <c r="A59" s="14">
        <v>1889</v>
      </c>
      <c r="B59" s="17">
        <f>B58*(EXP(LN(B60/B56)/(A60-A56)))</f>
        <v>618684.8758926409</v>
      </c>
      <c r="C59" s="18">
        <f t="shared" si="5"/>
        <v>-0.00031660042175474246</v>
      </c>
      <c r="D59" s="15">
        <v>5</v>
      </c>
      <c r="E59" s="16"/>
      <c r="F59" s="15"/>
      <c r="L59" s="5"/>
      <c r="R59" s="5"/>
      <c r="AB59" s="5"/>
      <c r="AI59" s="5"/>
    </row>
    <row r="60" spans="1:35" ht="12.75">
      <c r="A60" s="20">
        <v>1890</v>
      </c>
      <c r="B60" s="23">
        <v>618489</v>
      </c>
      <c r="C60" s="22">
        <f t="shared" si="5"/>
        <v>-0.00031660042175474246</v>
      </c>
      <c r="D60" s="23">
        <v>1</v>
      </c>
      <c r="E60" s="24">
        <v>11</v>
      </c>
      <c r="F60" s="23"/>
      <c r="L60" s="5"/>
      <c r="R60" s="5"/>
      <c r="AB60" s="5"/>
      <c r="AI60" s="5"/>
    </row>
    <row r="61" spans="1:35" ht="12.75">
      <c r="A61" s="14">
        <v>1891</v>
      </c>
      <c r="B61" s="17">
        <f>B60*(EXP(LN(B65/B60)/(A65-A60)))</f>
        <v>621283.4342322322</v>
      </c>
      <c r="C61" s="18">
        <f t="shared" si="5"/>
        <v>0.004518163188403035</v>
      </c>
      <c r="D61" s="15">
        <v>5</v>
      </c>
      <c r="E61" s="16"/>
      <c r="F61" s="15"/>
      <c r="L61" s="5"/>
      <c r="R61" s="5"/>
      <c r="AB61" s="5"/>
      <c r="AI61" s="5"/>
    </row>
    <row r="62" spans="1:35" ht="12.75">
      <c r="A62" s="20">
        <v>1892</v>
      </c>
      <c r="B62" s="21">
        <f>B61*(EXP(LN(B65/B61)/(A65-A61)))</f>
        <v>624090.4941743448</v>
      </c>
      <c r="C62" s="22">
        <f t="shared" si="5"/>
        <v>0.004518163188403035</v>
      </c>
      <c r="D62" s="23">
        <v>5</v>
      </c>
      <c r="E62" s="24"/>
      <c r="F62" s="23"/>
      <c r="L62" s="5"/>
      <c r="R62" s="5"/>
      <c r="AB62" s="5"/>
      <c r="AI62" s="5"/>
    </row>
    <row r="63" spans="1:35" ht="12.75">
      <c r="A63" s="14">
        <v>1893</v>
      </c>
      <c r="B63" s="17">
        <f>B62*(EXP(LN(B65/B61)/(A65-A61)))</f>
        <v>626910.2368713556</v>
      </c>
      <c r="C63" s="18">
        <f t="shared" si="5"/>
        <v>0.004518163188403035</v>
      </c>
      <c r="D63" s="15">
        <v>5</v>
      </c>
      <c r="E63" s="16"/>
      <c r="F63" s="15"/>
      <c r="L63" s="5"/>
      <c r="R63" s="5"/>
      <c r="AB63" s="5"/>
      <c r="AI63" s="5"/>
    </row>
    <row r="64" spans="1:35" ht="12.75">
      <c r="A64" s="20">
        <v>1894</v>
      </c>
      <c r="B64" s="21">
        <f>B63*(EXP(LN(B65/B61)/(A65-A61)))</f>
        <v>629742.7196260208</v>
      </c>
      <c r="C64" s="22">
        <f t="shared" si="5"/>
        <v>0.004518163188403035</v>
      </c>
      <c r="D64" s="23">
        <v>5</v>
      </c>
      <c r="E64" s="24"/>
      <c r="F64" s="23"/>
      <c r="L64" s="5"/>
      <c r="R64" s="5"/>
      <c r="AB64" s="5"/>
      <c r="AI64" s="5"/>
    </row>
    <row r="65" spans="1:35" ht="12.75">
      <c r="A65" s="14">
        <v>1895</v>
      </c>
      <c r="B65" s="15">
        <v>632588</v>
      </c>
      <c r="C65" s="18">
        <f t="shared" si="5"/>
        <v>0.004518163188403257</v>
      </c>
      <c r="D65" s="15">
        <v>1</v>
      </c>
      <c r="E65" s="16">
        <v>11</v>
      </c>
      <c r="F65" s="15"/>
      <c r="L65" s="5"/>
      <c r="R65" s="5"/>
      <c r="AB65" s="5"/>
      <c r="AI65" s="5"/>
    </row>
    <row r="66" spans="1:35" ht="12.75">
      <c r="A66" s="20">
        <v>1896</v>
      </c>
      <c r="B66" s="21">
        <f>B65*(EXP(LN(B70/B65)/(A70-A65)))</f>
        <v>636182.5173938557</v>
      </c>
      <c r="C66" s="22">
        <f t="shared" si="5"/>
        <v>0.00568224088009206</v>
      </c>
      <c r="D66" s="23">
        <v>5</v>
      </c>
      <c r="E66" s="24"/>
      <c r="F66" s="23"/>
      <c r="L66" s="5"/>
      <c r="R66" s="5"/>
      <c r="AB66" s="5"/>
      <c r="AI66" s="5"/>
    </row>
    <row r="67" spans="1:35" ht="12.75">
      <c r="A67" s="14">
        <v>1897</v>
      </c>
      <c r="B67" s="17">
        <f>B66*(EXP(LN(B70/B66)/(A70-A66)))</f>
        <v>639797.4597013909</v>
      </c>
      <c r="C67" s="18">
        <f t="shared" si="5"/>
        <v>0.00568224088009206</v>
      </c>
      <c r="D67" s="15">
        <v>5</v>
      </c>
      <c r="E67" s="16"/>
      <c r="F67" s="15"/>
      <c r="L67" s="5"/>
      <c r="R67" s="5"/>
      <c r="AB67" s="5"/>
      <c r="AI67" s="5"/>
    </row>
    <row r="68" spans="1:35" ht="12.75">
      <c r="A68" s="20">
        <v>1898</v>
      </c>
      <c r="B68" s="21">
        <f>B67*(EXP(LN(B70/B66)/(A70-A66)))</f>
        <v>643432.9429818853</v>
      </c>
      <c r="C68" s="22">
        <f t="shared" si="5"/>
        <v>0.00568224088009206</v>
      </c>
      <c r="D68" s="23">
        <v>5</v>
      </c>
      <c r="E68" s="24"/>
      <c r="F68" s="23"/>
      <c r="L68" s="5"/>
      <c r="R68" s="5"/>
      <c r="AB68" s="5"/>
      <c r="AI68" s="5"/>
    </row>
    <row r="69" spans="1:35" ht="12.75">
      <c r="A69" s="14">
        <v>1899</v>
      </c>
      <c r="B69" s="17">
        <f>B68*(EXP(LN(B70/B66)/(A70-A66)))</f>
        <v>647089.0839540949</v>
      </c>
      <c r="C69" s="18">
        <f t="shared" si="5"/>
        <v>0.00568224088009206</v>
      </c>
      <c r="D69" s="15">
        <v>5</v>
      </c>
      <c r="E69" s="16"/>
      <c r="F69" s="15"/>
      <c r="L69" s="5"/>
      <c r="R69" s="5"/>
      <c r="AB69" s="5"/>
      <c r="AI69" s="5"/>
    </row>
    <row r="70" spans="1:35" ht="12.75">
      <c r="A70" s="20">
        <v>1900</v>
      </c>
      <c r="B70" s="23">
        <v>650766</v>
      </c>
      <c r="C70" s="22">
        <f t="shared" si="5"/>
        <v>0.005682240880091838</v>
      </c>
      <c r="D70" s="23">
        <v>1</v>
      </c>
      <c r="E70" s="24">
        <v>11</v>
      </c>
      <c r="F70" s="23"/>
      <c r="L70" s="5"/>
      <c r="R70" s="5"/>
      <c r="AB70" s="5"/>
      <c r="AI70" s="5"/>
    </row>
    <row r="71" spans="1:35" ht="12.75">
      <c r="A71" s="14">
        <v>1901</v>
      </c>
      <c r="B71" s="17">
        <f>B70*(EXP(LN(B75/B70)/(A75-A70)))</f>
        <v>656998.6652839672</v>
      </c>
      <c r="C71" s="18">
        <f t="shared" si="5"/>
        <v>0.009577429189550735</v>
      </c>
      <c r="D71" s="15">
        <v>5</v>
      </c>
      <c r="E71" s="16"/>
      <c r="F71" s="15"/>
      <c r="L71" s="5"/>
      <c r="R71" s="5"/>
      <c r="AB71" s="5"/>
      <c r="AI71" s="5"/>
    </row>
    <row r="72" spans="1:35" ht="12.75">
      <c r="A72" s="20">
        <v>1902</v>
      </c>
      <c r="B72" s="21">
        <f>B71*(EXP(LN(B75/B71)/(A75-A71)))</f>
        <v>663291.0234783537</v>
      </c>
      <c r="C72" s="22">
        <f t="shared" si="5"/>
        <v>0.009577429189550735</v>
      </c>
      <c r="D72" s="23">
        <v>5</v>
      </c>
      <c r="E72" s="24"/>
      <c r="F72" s="23"/>
      <c r="L72" s="5"/>
      <c r="R72" s="5"/>
      <c r="AB72" s="5"/>
      <c r="AI72" s="5"/>
    </row>
    <row r="73" spans="1:35" ht="12.75">
      <c r="A73" s="14">
        <v>1903</v>
      </c>
      <c r="B73" s="17">
        <f>B72*(EXP(LN(B75/B71)/(A75-A71)))</f>
        <v>669643.6462877824</v>
      </c>
      <c r="C73" s="18">
        <f t="shared" si="5"/>
        <v>0.009577429189550735</v>
      </c>
      <c r="D73" s="15">
        <v>5</v>
      </c>
      <c r="E73" s="16"/>
      <c r="F73" s="15"/>
      <c r="L73" s="5"/>
      <c r="R73" s="5"/>
      <c r="AB73" s="5"/>
      <c r="AI73" s="5"/>
    </row>
    <row r="74" spans="1:35" ht="12.75">
      <c r="A74" s="20">
        <v>1904</v>
      </c>
      <c r="B74" s="21">
        <f>B73*(EXP(LN(B75/B71)/(A75-A71)))</f>
        <v>676057.1108923361</v>
      </c>
      <c r="C74" s="22">
        <f t="shared" si="5"/>
        <v>0.009577429189550735</v>
      </c>
      <c r="D74" s="23">
        <v>5</v>
      </c>
      <c r="E74" s="24"/>
      <c r="F74" s="23"/>
      <c r="L74" s="5"/>
      <c r="R74" s="5"/>
      <c r="AB74" s="5"/>
      <c r="AI74" s="5"/>
    </row>
    <row r="75" spans="1:35" ht="12.75">
      <c r="A75" s="14">
        <v>1905</v>
      </c>
      <c r="B75" s="15">
        <v>682532</v>
      </c>
      <c r="C75" s="18">
        <f t="shared" si="5"/>
        <v>0.009577429189551179</v>
      </c>
      <c r="D75" s="15">
        <v>1</v>
      </c>
      <c r="E75" s="16">
        <v>12</v>
      </c>
      <c r="F75" s="15"/>
      <c r="L75" s="5"/>
      <c r="R75" s="5"/>
      <c r="AB75" s="5"/>
      <c r="AI75" s="5"/>
    </row>
    <row r="76" spans="1:35" ht="12.75">
      <c r="A76" s="20">
        <v>1906</v>
      </c>
      <c r="B76" s="21">
        <f>B75*(EXP(LN(B80/B75)/(A80-A75)))</f>
        <v>688121.8855609945</v>
      </c>
      <c r="C76" s="22">
        <f t="shared" si="5"/>
        <v>0.008189924517816749</v>
      </c>
      <c r="D76" s="23">
        <v>5</v>
      </c>
      <c r="E76" s="24"/>
      <c r="F76" s="23"/>
      <c r="L76" s="5"/>
      <c r="R76" s="5"/>
      <c r="AB76" s="5"/>
      <c r="AI76" s="5"/>
    </row>
    <row r="77" spans="1:35" ht="12.75">
      <c r="A77" s="14">
        <v>1907</v>
      </c>
      <c r="B77" s="17">
        <f>B76*(EXP(LN(B80/B76)/(A80-A76)))</f>
        <v>693757.5518627968</v>
      </c>
      <c r="C77" s="18">
        <f t="shared" si="5"/>
        <v>0.008189924517816749</v>
      </c>
      <c r="D77" s="15">
        <v>5</v>
      </c>
      <c r="E77" s="16"/>
      <c r="F77" s="15"/>
      <c r="L77" s="5"/>
      <c r="R77" s="5"/>
      <c r="AB77" s="5"/>
      <c r="AI77" s="5"/>
    </row>
    <row r="78" spans="1:35" ht="12.75">
      <c r="A78" s="20">
        <v>1908</v>
      </c>
      <c r="B78" s="21">
        <f>B77*(EXP(LN(B80/B76)/(A80-A76)))</f>
        <v>699439.3738462185</v>
      </c>
      <c r="C78" s="22">
        <f t="shared" si="5"/>
        <v>0.008189924517816749</v>
      </c>
      <c r="D78" s="23">
        <v>5</v>
      </c>
      <c r="E78" s="24"/>
      <c r="F78" s="23"/>
      <c r="L78" s="5"/>
      <c r="R78" s="5"/>
      <c r="AB78" s="5"/>
      <c r="AI78" s="5"/>
    </row>
    <row r="79" spans="1:35" ht="12.75">
      <c r="A79" s="14">
        <v>1909</v>
      </c>
      <c r="B79" s="17">
        <f>B78*(EXP(LN(B80/B76)/(A80-A76)))</f>
        <v>705167.729522808</v>
      </c>
      <c r="C79" s="18">
        <f t="shared" si="5"/>
        <v>0.008189924517816749</v>
      </c>
      <c r="D79" s="15">
        <v>5</v>
      </c>
      <c r="E79" s="16"/>
      <c r="F79" s="15"/>
      <c r="L79" s="5"/>
      <c r="R79" s="5"/>
      <c r="AB79" s="5"/>
      <c r="AI79" s="5"/>
    </row>
    <row r="80" spans="1:35" ht="12.75">
      <c r="A80" s="20">
        <v>1910</v>
      </c>
      <c r="B80" s="23">
        <v>710943</v>
      </c>
      <c r="C80" s="22">
        <f t="shared" si="5"/>
        <v>0.008189924517816749</v>
      </c>
      <c r="D80" s="23">
        <v>1</v>
      </c>
      <c r="E80" s="24">
        <v>12</v>
      </c>
      <c r="F80" s="23"/>
      <c r="L80" s="5"/>
      <c r="R80" s="5"/>
      <c r="AB80" s="5"/>
      <c r="AI80" s="5"/>
    </row>
    <row r="81" spans="1:35" ht="12.75">
      <c r="A81" s="14">
        <v>1911</v>
      </c>
      <c r="B81" s="15">
        <v>714000</v>
      </c>
      <c r="C81" s="18">
        <f t="shared" si="5"/>
        <v>0.004299922778619347</v>
      </c>
      <c r="D81" s="15">
        <v>2</v>
      </c>
      <c r="E81" s="16">
        <v>12</v>
      </c>
      <c r="F81" s="15"/>
      <c r="L81" s="5"/>
      <c r="R81" s="5"/>
      <c r="AB81" s="5"/>
      <c r="AI81" s="5"/>
    </row>
    <row r="82" spans="1:35" ht="12.75">
      <c r="A82" s="20">
        <v>1912</v>
      </c>
      <c r="B82" s="23">
        <v>720000</v>
      </c>
      <c r="C82" s="22">
        <f t="shared" si="5"/>
        <v>0.008403361344537785</v>
      </c>
      <c r="D82" s="23">
        <v>2</v>
      </c>
      <c r="E82" s="24">
        <v>12</v>
      </c>
      <c r="F82" s="23"/>
      <c r="L82" s="5"/>
      <c r="R82" s="5"/>
      <c r="AB82" s="5"/>
      <c r="AI82" s="5"/>
    </row>
    <row r="83" spans="1:35" ht="12.75">
      <c r="A83" s="14">
        <v>1913</v>
      </c>
      <c r="B83" s="15">
        <v>726000</v>
      </c>
      <c r="C83" s="18">
        <f t="shared" si="5"/>
        <v>0.008333333333333304</v>
      </c>
      <c r="D83" s="15">
        <v>2</v>
      </c>
      <c r="E83" s="16">
        <v>12</v>
      </c>
      <c r="F83" s="15"/>
      <c r="L83" s="5"/>
      <c r="R83" s="5"/>
      <c r="AB83" s="5"/>
      <c r="AI83" s="5"/>
    </row>
    <row r="84" spans="1:35" ht="12.75">
      <c r="A84" s="20">
        <v>1914</v>
      </c>
      <c r="B84" s="23">
        <v>731000</v>
      </c>
      <c r="C84" s="22">
        <f t="shared" si="5"/>
        <v>0.00688705234159781</v>
      </c>
      <c r="D84" s="23">
        <v>2</v>
      </c>
      <c r="E84" s="24">
        <v>12</v>
      </c>
      <c r="F84" s="23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1" t="s">
        <v>5</v>
      </c>
      <c r="L87" s="1"/>
    </row>
    <row r="88" spans="1:12" ht="12.75">
      <c r="A88" s="12" t="s">
        <v>6</v>
      </c>
      <c r="L88" s="1"/>
    </row>
    <row r="89" spans="1:12" ht="12.75">
      <c r="A89" s="12" t="s">
        <v>15</v>
      </c>
      <c r="L89" s="1"/>
    </row>
    <row r="90" spans="1:12" ht="12.75">
      <c r="A90" s="12" t="s">
        <v>16</v>
      </c>
      <c r="L90" s="1"/>
    </row>
    <row r="91" spans="1:12" ht="12.75">
      <c r="A91" s="12"/>
      <c r="L91" s="1"/>
    </row>
    <row r="92" spans="1:12" ht="12.75">
      <c r="A92" s="13" t="s">
        <v>2</v>
      </c>
      <c r="L92" s="1"/>
    </row>
    <row r="93" spans="1:12" ht="12.75">
      <c r="A93" s="13" t="s">
        <v>4</v>
      </c>
      <c r="L93" s="1"/>
    </row>
    <row r="94" spans="1:12" ht="12.75">
      <c r="A94" s="13" t="s">
        <v>9</v>
      </c>
      <c r="L94" s="1"/>
    </row>
    <row r="95" spans="1:12" ht="12.75">
      <c r="A95" s="13" t="s">
        <v>10</v>
      </c>
      <c r="L95" s="1"/>
    </row>
    <row r="96" spans="1:12" ht="12.75">
      <c r="A96" s="13" t="s">
        <v>11</v>
      </c>
      <c r="L96" s="1"/>
    </row>
    <row r="97" spans="1:12" ht="12.75">
      <c r="A97" s="13" t="s">
        <v>12</v>
      </c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1.09" right="0.75" top="1" bottom="1" header="0.4921259845" footer="0.4921259845"/>
  <pageSetup horizontalDpi="600" verticalDpi="600" orientation="portrait" paperSize="9" scale="83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2006-05-30T07:20:30Z</cp:lastPrinted>
  <dcterms:created xsi:type="dcterms:W3CDTF">1996-10-17T05:27:31Z</dcterms:created>
  <dcterms:modified xsi:type="dcterms:W3CDTF">2006-06-18T23:35:26Z</dcterms:modified>
  <cp:category/>
  <cp:version/>
  <cp:contentType/>
  <cp:contentStatus/>
</cp:coreProperties>
</file>