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'Tabelle1'!$A$1:$F$43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<sst xmlns="http://schemas.openxmlformats.org/spreadsheetml/2006/main" count="19" uniqueCount="18">
  <si>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</si>
  <si>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</si>
  <si>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</si>
  <si>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</si>
  <si>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</si>
  <si>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</si>
  <si>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</si>
  <si>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</si>
  <si>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</si>
  <si>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</si>
  <si>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</si>
  <si>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</si>
  <si>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</si>
  <si>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</si>
  <si>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18: Hubatsch, Verwaltungsgeschichte</t>
  </si>
  <si>
    <t>7: Geschätzte Zahl (HGIS Germany)</t>
  </si>
  <si>
    <t xml:space="preserve">1848 Vereinigung mit Reuß-Schleiz zum Fürstentum Reuß jüngere Linie. </t>
  </si>
  <si>
    <t>Bevölkerung: Fürstentum Reuß-Lobenstein und Ebersdorf (RLE)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</si>
</sst>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3" fillId="3" borderId="0" xfId="0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 vertical="top"/>
      <protection/>
    </xf>
    <xf numFmtId="0" fontId="3" fillId="3" borderId="0" xfId="0" applyFont="1" applyFill="1" applyAlignment="1">
      <alignment vertical="top"/>
    </xf>
    <xf numFmtId="10" fontId="0" fillId="3" borderId="0" xfId="0" applyNumberForma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ont="1" applyFill="1" applyAlignment="1">
      <alignment vertical="top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2"/>
  <sheetViews>
    <sheetView tabSelected="1" workbookViewId="0" topLeftCell="A3">
      <selection activeCell="F6" sqref="F6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17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6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11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12</v>
      </c>
    </row>
    <row r="7" spans="1:40" ht="12.75">
      <c r="A7" s="30">
        <v>1824</v>
      </c>
      <c r="B7" s="31">
        <v>20600</v>
      </c>
      <c r="C7" s="32"/>
      <c r="D7" s="32">
        <v>7</v>
      </c>
      <c r="E7" s="33"/>
      <c r="F7" s="32"/>
      <c r="L7" s="5"/>
      <c r="R7" s="5"/>
      <c r="AB7" s="5"/>
      <c r="AC7" s="3"/>
      <c r="AI7" s="5"/>
      <c r="AN7" s="3"/>
    </row>
    <row r="8" spans="1:40" ht="12.75">
      <c r="A8" s="19">
        <v>1825</v>
      </c>
      <c r="B8" s="20">
        <v>20700</v>
      </c>
      <c r="C8" s="21">
        <f aca="true" t="shared" si="0" ref="C8:C17">(B8/B7-1)</f>
        <v>0.004854368932038833</v>
      </c>
      <c r="D8" s="22">
        <v>7</v>
      </c>
      <c r="E8" s="23"/>
      <c r="F8" s="22"/>
      <c r="L8" s="5"/>
      <c r="R8" s="5"/>
      <c r="AB8" s="5"/>
      <c r="AC8" s="3"/>
      <c r="AI8" s="5"/>
      <c r="AN8" s="3"/>
    </row>
    <row r="9" spans="1:40" ht="12.75">
      <c r="A9" s="14">
        <v>1826</v>
      </c>
      <c r="B9" s="15">
        <v>20860</v>
      </c>
      <c r="C9" s="17">
        <f t="shared" si="0"/>
        <v>0.007729468599033895</v>
      </c>
      <c r="D9" s="15">
        <v>1</v>
      </c>
      <c r="E9" s="16">
        <v>18</v>
      </c>
      <c r="F9" s="15"/>
      <c r="L9" s="5"/>
      <c r="R9" s="5"/>
      <c r="AB9" s="5"/>
      <c r="AC9" s="3"/>
      <c r="AI9" s="5"/>
      <c r="AN9" s="3"/>
    </row>
    <row r="10" spans="1:40" ht="12.75">
      <c r="A10" s="19">
        <v>1827</v>
      </c>
      <c r="B10" s="24">
        <f>B9*(EXP(LN(B17/B9)/(A17-A9)))</f>
        <v>20926.01416748613</v>
      </c>
      <c r="C10" s="21">
        <f t="shared" si="0"/>
        <v>0.0031646293138125614</v>
      </c>
      <c r="D10" s="22">
        <v>5</v>
      </c>
      <c r="E10" s="23"/>
      <c r="F10" s="22"/>
      <c r="L10" s="5"/>
      <c r="R10" s="5"/>
      <c r="V10" s="3"/>
      <c r="AB10" s="5"/>
      <c r="AC10" s="4"/>
      <c r="AI10" s="5"/>
      <c r="AN10" s="3"/>
    </row>
    <row r="11" spans="1:40" ht="12.75">
      <c r="A11" s="14">
        <v>1828</v>
      </c>
      <c r="B11" s="18">
        <f>B10*(EXP(LN(B17/B10)/(A17-A10)))</f>
        <v>20992.237245341814</v>
      </c>
      <c r="C11" s="17">
        <f t="shared" si="0"/>
        <v>0.0031646293138125614</v>
      </c>
      <c r="D11" s="15">
        <v>5</v>
      </c>
      <c r="E11" s="16"/>
      <c r="F11" s="15"/>
      <c r="L11" s="5"/>
      <c r="R11" s="5"/>
      <c r="V11" s="3"/>
      <c r="AB11" s="5"/>
      <c r="AC11" s="3"/>
      <c r="AI11" s="5"/>
      <c r="AN11" s="3"/>
    </row>
    <row r="12" spans="1:40" ht="12.75">
      <c r="A12" s="19">
        <v>1829</v>
      </c>
      <c r="B12" s="24">
        <f>B11*(EXP(LN(B17/B11)/(A17-A11)))</f>
        <v>21058.66989469093</v>
      </c>
      <c r="C12" s="21">
        <f t="shared" si="0"/>
        <v>0.0031646293138125614</v>
      </c>
      <c r="D12" s="22">
        <v>5</v>
      </c>
      <c r="E12" s="23"/>
      <c r="F12" s="22"/>
      <c r="L12" s="5"/>
      <c r="R12" s="5"/>
      <c r="V12" s="3"/>
      <c r="AB12" s="5"/>
      <c r="AC12" s="3"/>
      <c r="AI12" s="5"/>
      <c r="AN12" s="3"/>
    </row>
    <row r="13" spans="1:40" ht="12.75">
      <c r="A13" s="14">
        <v>1830</v>
      </c>
      <c r="B13" s="18">
        <f>B12*(EXP(LN(B17/B12)/(A17-A12)))</f>
        <v>21125.312778749572</v>
      </c>
      <c r="C13" s="17">
        <f t="shared" si="0"/>
        <v>0.0031646293138125614</v>
      </c>
      <c r="D13" s="15">
        <v>5</v>
      </c>
      <c r="E13" s="16"/>
      <c r="F13" s="15"/>
      <c r="L13" s="5"/>
      <c r="R13" s="5"/>
      <c r="V13" s="3"/>
      <c r="AB13" s="5"/>
      <c r="AI13" s="5"/>
      <c r="AN13" s="3"/>
    </row>
    <row r="14" spans="1:40" ht="12.75">
      <c r="A14" s="19">
        <v>1831</v>
      </c>
      <c r="B14" s="24">
        <f>B13*(EXP(LN(B17/B13)/(A17-A13)))</f>
        <v>21192.166562832663</v>
      </c>
      <c r="C14" s="21">
        <f t="shared" si="0"/>
        <v>0.0031646293138125614</v>
      </c>
      <c r="D14" s="22">
        <v>5</v>
      </c>
      <c r="E14" s="23"/>
      <c r="F14" s="22"/>
      <c r="L14" s="5"/>
      <c r="R14" s="5"/>
      <c r="V14" s="3"/>
      <c r="AB14" s="5"/>
      <c r="AI14" s="5"/>
      <c r="AN14" s="3"/>
    </row>
    <row r="15" spans="1:35" ht="12.75">
      <c r="A15" s="14">
        <v>1832</v>
      </c>
      <c r="B15" s="18">
        <f>B14*(EXP(LN(B17/B13)/(A17-A13)))</f>
        <v>21259.2319143606</v>
      </c>
      <c r="C15" s="17">
        <f t="shared" si="0"/>
        <v>0.0031646293138125614</v>
      </c>
      <c r="D15" s="15">
        <v>5</v>
      </c>
      <c r="E15" s="16"/>
      <c r="F15" s="15"/>
      <c r="L15" s="5"/>
      <c r="R15" s="5"/>
      <c r="V15" s="3"/>
      <c r="AB15" s="5"/>
      <c r="AI15" s="5"/>
    </row>
    <row r="16" spans="1:35" ht="12.75">
      <c r="A16" s="19">
        <v>1833</v>
      </c>
      <c r="B16" s="24">
        <f>B15*(EXP(LN(B17/B13)/(A17-A13)))</f>
        <v>21326.509502865923</v>
      </c>
      <c r="C16" s="21">
        <f t="shared" si="0"/>
        <v>0.0031646293138125614</v>
      </c>
      <c r="D16" s="22">
        <v>5</v>
      </c>
      <c r="E16" s="23"/>
      <c r="F16" s="22"/>
      <c r="L16" s="5"/>
      <c r="O16" s="3"/>
      <c r="R16" s="5"/>
      <c r="V16" s="3"/>
      <c r="AB16" s="5"/>
      <c r="AI16" s="5"/>
    </row>
    <row r="17" spans="1:35" ht="12.75">
      <c r="A17" s="14">
        <v>1834</v>
      </c>
      <c r="B17" s="15">
        <v>21394</v>
      </c>
      <c r="C17" s="17">
        <f t="shared" si="0"/>
        <v>0.0031646293138127835</v>
      </c>
      <c r="D17" s="15">
        <v>1</v>
      </c>
      <c r="E17" s="16">
        <v>1</v>
      </c>
      <c r="F17" s="15"/>
      <c r="L17" s="5"/>
      <c r="O17" s="3"/>
      <c r="R17" s="5"/>
      <c r="V17" s="3"/>
      <c r="AB17" s="5"/>
      <c r="AI17" s="5"/>
    </row>
    <row r="18" spans="1:35" ht="12.75">
      <c r="A18" s="19">
        <v>1835</v>
      </c>
      <c r="B18" s="24">
        <f>B17*(EXP(LN(B20/B17)/(A20-A17)))</f>
        <v>21696.37293332578</v>
      </c>
      <c r="C18" s="21">
        <f aca="true" t="shared" si="1" ref="C18:C30">(B18/B17-1)</f>
        <v>0.014133538998120088</v>
      </c>
      <c r="D18" s="22">
        <v>5</v>
      </c>
      <c r="E18" s="23"/>
      <c r="F18" s="22"/>
      <c r="L18" s="5"/>
      <c r="O18" s="3"/>
      <c r="R18" s="5"/>
      <c r="AB18" s="5"/>
      <c r="AI18" s="5"/>
    </row>
    <row r="19" spans="1:35" ht="12.75">
      <c r="A19" s="14">
        <v>1836</v>
      </c>
      <c r="B19" s="18">
        <f>B18*(EXP(LN(B20/B17)/(A20-A17)))</f>
        <v>22003.019466296697</v>
      </c>
      <c r="C19" s="17">
        <f t="shared" si="1"/>
        <v>0.014133538998120088</v>
      </c>
      <c r="D19" s="15">
        <v>5</v>
      </c>
      <c r="E19" s="16"/>
      <c r="F19" s="15"/>
      <c r="L19" s="5"/>
      <c r="O19" s="3"/>
      <c r="R19" s="5"/>
      <c r="AB19" s="5"/>
      <c r="AI19" s="5"/>
    </row>
    <row r="20" spans="1:35" ht="12.75">
      <c r="A20" s="19">
        <v>1837</v>
      </c>
      <c r="B20" s="22">
        <v>22314</v>
      </c>
      <c r="C20" s="21">
        <f t="shared" si="1"/>
        <v>0.01413353899812031</v>
      </c>
      <c r="D20" s="22">
        <v>1</v>
      </c>
      <c r="E20" s="23">
        <v>1</v>
      </c>
      <c r="F20" s="22"/>
      <c r="L20" s="5"/>
      <c r="O20" s="3"/>
      <c r="R20" s="5"/>
      <c r="AB20" s="5"/>
      <c r="AI20" s="5"/>
    </row>
    <row r="21" spans="1:35" ht="12.75">
      <c r="A21" s="14">
        <v>1838</v>
      </c>
      <c r="B21" s="18">
        <f>B20*(EXP(LN(B23/B20)/(A23-A20)))</f>
        <v>22503.06028764807</v>
      </c>
      <c r="C21" s="17">
        <f t="shared" si="1"/>
        <v>0.008472720608051931</v>
      </c>
      <c r="D21" s="15">
        <v>5</v>
      </c>
      <c r="E21" s="16"/>
      <c r="F21" s="15"/>
      <c r="L21" s="5"/>
      <c r="O21" s="3"/>
      <c r="R21" s="5"/>
      <c r="AB21" s="5"/>
      <c r="AI21" s="5"/>
    </row>
    <row r="22" spans="1:35" ht="12.75">
      <c r="A22" s="19">
        <v>1839</v>
      </c>
      <c r="B22" s="24">
        <f>B21*(EXP(LN(B23/B20)/(A23-A20)))</f>
        <v>22693.722430291462</v>
      </c>
      <c r="C22" s="21">
        <f t="shared" si="1"/>
        <v>0.008472720608051931</v>
      </c>
      <c r="D22" s="22">
        <v>5</v>
      </c>
      <c r="E22" s="23"/>
      <c r="F22" s="22"/>
      <c r="L22" s="5"/>
      <c r="O22" s="3"/>
      <c r="R22" s="5"/>
      <c r="AB22" s="5"/>
      <c r="AI22" s="5"/>
    </row>
    <row r="23" spans="1:35" ht="12.75">
      <c r="A23" s="14">
        <v>1840</v>
      </c>
      <c r="B23" s="15">
        <v>22886</v>
      </c>
      <c r="C23" s="17">
        <f t="shared" si="1"/>
        <v>0.00847272060805171</v>
      </c>
      <c r="D23" s="15">
        <v>1</v>
      </c>
      <c r="E23" s="16">
        <v>1</v>
      </c>
      <c r="F23" s="15"/>
      <c r="L23" s="5"/>
      <c r="O23" s="3"/>
      <c r="R23" s="5"/>
      <c r="AB23" s="5"/>
      <c r="AI23" s="5"/>
    </row>
    <row r="24" spans="1:35" ht="12.75">
      <c r="A24" s="19">
        <v>1841</v>
      </c>
      <c r="B24" s="24">
        <f>B23*(EXP(LN(B26/B23)/(A26-A23)))</f>
        <v>22950.81625826233</v>
      </c>
      <c r="C24" s="21">
        <f t="shared" si="1"/>
        <v>0.002832135727620866</v>
      </c>
      <c r="D24" s="22">
        <v>5</v>
      </c>
      <c r="E24" s="23"/>
      <c r="F24" s="22"/>
      <c r="L24" s="5"/>
      <c r="O24" s="3"/>
      <c r="R24" s="5"/>
      <c r="AB24" s="5"/>
      <c r="AI24" s="5"/>
    </row>
    <row r="25" spans="1:35" ht="12.75">
      <c r="A25" s="14">
        <v>1842</v>
      </c>
      <c r="B25" s="18">
        <f>B24*(EXP(LN(B26/B23)/(A26-A23)))</f>
        <v>23015.816084965416</v>
      </c>
      <c r="C25" s="17">
        <f t="shared" si="1"/>
        <v>0.002832135727620866</v>
      </c>
      <c r="D25" s="15">
        <v>5</v>
      </c>
      <c r="E25" s="16"/>
      <c r="F25" s="15"/>
      <c r="L25" s="5"/>
      <c r="R25" s="5"/>
      <c r="AB25" s="5"/>
      <c r="AI25" s="5"/>
    </row>
    <row r="26" spans="1:35" ht="12.75">
      <c r="A26" s="19">
        <v>1843</v>
      </c>
      <c r="B26" s="22">
        <v>23081</v>
      </c>
      <c r="C26" s="21">
        <f t="shared" si="1"/>
        <v>0.002832135727620866</v>
      </c>
      <c r="D26" s="22">
        <v>1</v>
      </c>
      <c r="E26" s="23">
        <v>1</v>
      </c>
      <c r="F26" s="22"/>
      <c r="L26" s="5"/>
      <c r="R26" s="5"/>
      <c r="AB26" s="5"/>
      <c r="AI26" s="5"/>
    </row>
    <row r="27" spans="1:35" ht="12.75">
      <c r="A27" s="14">
        <v>1844</v>
      </c>
      <c r="B27" s="18">
        <f>B26*(EXP(LN(B29/B26)/(A29-A26)))</f>
        <v>23242.53352892525</v>
      </c>
      <c r="C27" s="17">
        <f t="shared" si="1"/>
        <v>0.006998549842955226</v>
      </c>
      <c r="D27" s="15">
        <v>5</v>
      </c>
      <c r="E27" s="16"/>
      <c r="F27" s="15"/>
      <c r="L27" s="5"/>
      <c r="R27" s="5"/>
      <c r="AB27" s="5"/>
      <c r="AI27" s="5"/>
    </row>
    <row r="28" spans="1:35" ht="12.75">
      <c r="A28" s="19">
        <v>1845</v>
      </c>
      <c r="B28" s="24">
        <f>B27*(EXP(LN(B29/B26)/(A29-A26)))</f>
        <v>23405.197558303993</v>
      </c>
      <c r="C28" s="21">
        <f t="shared" si="1"/>
        <v>0.006998549842955226</v>
      </c>
      <c r="D28" s="22">
        <v>5</v>
      </c>
      <c r="E28" s="23"/>
      <c r="F28" s="22"/>
      <c r="L28" s="5"/>
      <c r="R28" s="5"/>
      <c r="AB28" s="5"/>
      <c r="AI28" s="5"/>
    </row>
    <row r="29" spans="1:35" ht="12.75">
      <c r="A29" s="14">
        <v>1846</v>
      </c>
      <c r="B29" s="15">
        <v>23569</v>
      </c>
      <c r="C29" s="17">
        <f t="shared" si="1"/>
        <v>0.006998549842955226</v>
      </c>
      <c r="D29" s="15">
        <v>1</v>
      </c>
      <c r="E29" s="16">
        <v>1</v>
      </c>
      <c r="F29" s="15"/>
      <c r="L29" s="5"/>
      <c r="R29" s="5"/>
      <c r="AB29" s="5"/>
      <c r="AI29" s="5"/>
    </row>
    <row r="30" spans="1:35" ht="12.75">
      <c r="A30" s="25">
        <v>1847</v>
      </c>
      <c r="B30" s="26">
        <f>23569+165</f>
        <v>23734</v>
      </c>
      <c r="C30" s="27">
        <f t="shared" si="1"/>
        <v>0.007000721286435585</v>
      </c>
      <c r="D30" s="28">
        <v>5</v>
      </c>
      <c r="E30" s="29"/>
      <c r="F30" s="28" t="s">
        <v>16</v>
      </c>
      <c r="L30" s="5"/>
      <c r="R30" s="5"/>
      <c r="AB30" s="5"/>
      <c r="AI30" s="5"/>
    </row>
    <row r="31" spans="1:35" ht="12.75">
      <c r="A31" s="5"/>
      <c r="L31" s="5"/>
      <c r="R31" s="5"/>
      <c r="AB31" s="5"/>
      <c r="AI31" s="5"/>
    </row>
    <row r="32" spans="1:12" ht="12.75">
      <c r="A32" s="1"/>
      <c r="L32" s="1"/>
    </row>
    <row r="33" spans="1:12" ht="12.75">
      <c r="A33" s="11" t="s">
        <v>5</v>
      </c>
      <c r="B33" s="11"/>
      <c r="C33" s="11"/>
      <c r="D33" s="11"/>
      <c r="E33" s="11"/>
      <c r="F33" s="11"/>
      <c r="L33" s="1"/>
    </row>
    <row r="34" spans="1:12" ht="12.75">
      <c r="A34" s="12" t="s">
        <v>13</v>
      </c>
      <c r="B34" s="11"/>
      <c r="C34" s="11"/>
      <c r="D34" s="11"/>
      <c r="E34" s="11"/>
      <c r="F34" s="11"/>
      <c r="L34" s="1"/>
    </row>
    <row r="35" spans="1:12" ht="12.75">
      <c r="A35" s="12" t="s">
        <v>14</v>
      </c>
      <c r="B35" s="11"/>
      <c r="C35" s="11"/>
      <c r="D35" s="11"/>
      <c r="E35" s="11"/>
      <c r="F35" s="11"/>
      <c r="L35" s="1"/>
    </row>
    <row r="36" spans="1:12" ht="12.75">
      <c r="A36" s="12"/>
      <c r="B36" s="11"/>
      <c r="C36" s="11"/>
      <c r="D36" s="11"/>
      <c r="E36" s="11"/>
      <c r="F36" s="11"/>
      <c r="L36" s="1"/>
    </row>
    <row r="37" spans="1:12" ht="12.75">
      <c r="A37" s="13" t="s">
        <v>2</v>
      </c>
      <c r="B37" s="11"/>
      <c r="C37" s="11"/>
      <c r="D37" s="11"/>
      <c r="E37" s="11"/>
      <c r="F37" s="11"/>
      <c r="L37" s="1"/>
    </row>
    <row r="38" spans="1:12" ht="12.75">
      <c r="A38" s="13" t="s">
        <v>4</v>
      </c>
      <c r="B38" s="11"/>
      <c r="C38" s="11"/>
      <c r="D38" s="11"/>
      <c r="E38" s="11"/>
      <c r="F38" s="11"/>
      <c r="L38" s="1"/>
    </row>
    <row r="39" spans="1:12" ht="12.75">
      <c r="A39" s="13" t="s">
        <v>7</v>
      </c>
      <c r="B39" s="11"/>
      <c r="C39" s="11"/>
      <c r="D39" s="11"/>
      <c r="E39" s="11"/>
      <c r="F39" s="11"/>
      <c r="L39" s="1"/>
    </row>
    <row r="40" spans="1:12" ht="12.75">
      <c r="A40" s="13" t="s">
        <v>8</v>
      </c>
      <c r="B40" s="11"/>
      <c r="C40" s="11"/>
      <c r="D40" s="11"/>
      <c r="E40" s="11"/>
      <c r="F40" s="11"/>
      <c r="L40" s="1"/>
    </row>
    <row r="41" spans="1:12" ht="12.75">
      <c r="A41" s="13" t="s">
        <v>9</v>
      </c>
      <c r="B41" s="11"/>
      <c r="C41" s="11"/>
      <c r="D41" s="11"/>
      <c r="E41" s="11"/>
      <c r="F41" s="11"/>
      <c r="L41" s="1"/>
    </row>
    <row r="42" spans="1:12" ht="12.75">
      <c r="A42" s="13" t="s">
        <v>10</v>
      </c>
      <c r="B42" s="11"/>
      <c r="C42" s="11"/>
      <c r="D42" s="11"/>
      <c r="E42" s="11"/>
      <c r="F42" s="11"/>
      <c r="L42" s="1"/>
    </row>
    <row r="43" spans="1:12" ht="12.75">
      <c r="A43" s="13" t="s">
        <v>15</v>
      </c>
      <c r="B43" s="11"/>
      <c r="C43" s="11"/>
      <c r="D43" s="11"/>
      <c r="E43" s="11"/>
      <c r="F43" s="11"/>
      <c r="L43" s="1"/>
    </row>
    <row r="44" spans="1:12" ht="12.75">
      <c r="A44" s="11"/>
      <c r="B44" s="11"/>
      <c r="C44" s="11"/>
      <c r="D44" s="11"/>
      <c r="E44" s="11"/>
      <c r="F44" s="11"/>
      <c r="L44" s="1"/>
    </row>
    <row r="45" ht="12.75"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</sheetData>
  <printOptions gridLines="1"/>
  <pageMargins left="0.94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2005-09-21T11:06:30Z</cp:lastPrinted>
  <dcterms:created xsi:type="dcterms:W3CDTF">1996-10-17T05:27:31Z</dcterms:created>
  <dcterms:modified xsi:type="dcterms:W3CDTF">2006-06-25T12:33:32Z</dcterms:modified>
  <cp:category/>
  <cp:version/>
  <cp:contentType/>
  <cp:contentStatus/>
</cp:coreProperties>
</file>